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rshovana\Documents\СОГЛАШЕНИЯ о СЭС УКМО\СОГЛАШЕНИЯ СЭС 2023 г\Отчет по соц. партнерству за 2023 год\Ответ в Минэк ИО 09.02.2024 г\"/>
    </mc:Choice>
  </mc:AlternateContent>
  <bookViews>
    <workbookView xWindow="120" yWindow="165" windowWidth="17115" windowHeight="9405"/>
  </bookViews>
  <sheets>
    <sheet name="Лист1" sheetId="1" r:id="rId1"/>
    <sheet name="Лист2" sheetId="2" r:id="rId2"/>
    <sheet name="Лист3" sheetId="3" r:id="rId3"/>
  </sheets>
  <calcPr calcId="162913" refMode="R1C1"/>
</workbook>
</file>

<file path=xl/calcChain.xml><?xml version="1.0" encoding="utf-8"?>
<calcChain xmlns="http://schemas.openxmlformats.org/spreadsheetml/2006/main">
  <c r="L88" i="1" l="1"/>
  <c r="I88" i="1"/>
  <c r="L30" i="1"/>
  <c r="I30" i="1"/>
  <c r="L173" i="1" l="1"/>
  <c r="I173" i="1"/>
  <c r="L163" i="1"/>
  <c r="I163" i="1"/>
  <c r="L155" i="1"/>
  <c r="I155" i="1"/>
  <c r="L170" i="1" l="1"/>
  <c r="I170" i="1"/>
</calcChain>
</file>

<file path=xl/sharedStrings.xml><?xml version="1.0" encoding="utf-8"?>
<sst xmlns="http://schemas.openxmlformats.org/spreadsheetml/2006/main" count="765" uniqueCount="481">
  <si>
    <t>№</t>
  </si>
  <si>
    <t>Наименование предприятия</t>
  </si>
  <si>
    <t>Стадия разработки соглашения (указать 1,2,3,4)*</t>
  </si>
  <si>
    <t>Соглашение подписано 
(дата и номер)</t>
  </si>
  <si>
    <t>по уплате налогов</t>
  </si>
  <si>
    <t>по социальным мероприятиям</t>
  </si>
  <si>
    <t>финанси-рование природо-охранных мероприятий</t>
  </si>
  <si>
    <t>Примечание (описание мероприятия)</t>
  </si>
  <si>
    <t>Администрация Усть-Кутского муниципального образования (район)</t>
  </si>
  <si>
    <t>1</t>
  </si>
  <si>
    <t>К.В. Васильков</t>
  </si>
  <si>
    <t>Срок действия соглашения (дата оказания спонсорской помощи)</t>
  </si>
  <si>
    <t>ООО "Иркутская нефтяная компания" председатель правления Гинзбург Яков Борисович</t>
  </si>
  <si>
    <t>Достигнутые договоренности в соглашении    на 2023 г. (млн.руб)</t>
  </si>
  <si>
    <t>дополнительное   соглашение № 05-72-17/23 от 26 мая 2023 года к соглашению о социально-экономическом сотрудничестве между Правительством Иркутской области и обществом с ограниченной ответственностью "Иркутская нефтяная компания"</t>
  </si>
  <si>
    <t>до 31.12.2023 г.</t>
  </si>
  <si>
    <t>договор  пожертвования № 165/77-03/23 от 16 января 2023 года</t>
  </si>
  <si>
    <t xml:space="preserve">договор пожертвования  № 162/77- 03/23 от 09 января 2023 </t>
  </si>
  <si>
    <t>до 30.10.2023 г.</t>
  </si>
  <si>
    <t>до 31.12.2003 г.</t>
  </si>
  <si>
    <t>договор пожертвования  № 161/77-03/23 от 16 января 2023 г.</t>
  </si>
  <si>
    <t>до 20.12.2023 г.</t>
  </si>
  <si>
    <t>договор пожертвования № 1574/77-03/23 от 16 января 2023 г.</t>
  </si>
  <si>
    <t>до 15.12.2023 г.</t>
  </si>
  <si>
    <t>договор пожертвования № 1800/77-03/23 от 15 мая 2023 г.</t>
  </si>
  <si>
    <t>до 20.10.2023 г.</t>
  </si>
  <si>
    <t>договор пожертвования №488/77-03/23 от 09 января 2023 г.</t>
  </si>
  <si>
    <t>до 15.04.2023 г.</t>
  </si>
  <si>
    <t>01.11.2023 г.</t>
  </si>
  <si>
    <t xml:space="preserve">договор о целевом пожертвования №  1/733/77-03/23 от 12.05.2023 г. </t>
  </si>
  <si>
    <t>10.11.2023 г.</t>
  </si>
  <si>
    <t>АО "Гостиница "Лена"</t>
  </si>
  <si>
    <t>соглашение № 2 от 20 апреля  2023 г.</t>
  </si>
  <si>
    <t>до 31.12. 2023 г.</t>
  </si>
  <si>
    <t>ООО "Лесопромышленное предприятие "Ангара"</t>
  </si>
  <si>
    <t>соглашение № 1 от 25 мая  2023 г.</t>
  </si>
  <si>
    <t>2</t>
  </si>
  <si>
    <t>3</t>
  </si>
  <si>
    <t>4</t>
  </si>
  <si>
    <t>ООО "Сибирь"</t>
  </si>
  <si>
    <t>соглашение № 3 от 04 мая 2023 г.</t>
  </si>
  <si>
    <t xml:space="preserve">ООО "Товары для дома" </t>
  </si>
  <si>
    <t>без соглашения</t>
  </si>
  <si>
    <t>ООО "Продальянс"</t>
  </si>
  <si>
    <t>ООО "Ред Роуз"</t>
  </si>
  <si>
    <t xml:space="preserve">без соглашения </t>
  </si>
  <si>
    <t>ИП Рябчинский  Тарас Олегович</t>
  </si>
  <si>
    <t xml:space="preserve"> ИП Лысенко  С.С.</t>
  </si>
  <si>
    <t>ИП Губанов Е.А.</t>
  </si>
  <si>
    <t>02.06.2023 г.</t>
  </si>
  <si>
    <t>01.06.2023 г.</t>
  </si>
  <si>
    <t>18.04.2023 г.</t>
  </si>
  <si>
    <t>30.01.2023 г.</t>
  </si>
  <si>
    <t>03.05.2023 г.</t>
  </si>
  <si>
    <t>ИП  Чжан Гуанхуэй</t>
  </si>
  <si>
    <t>19.04.2023 г.</t>
  </si>
  <si>
    <t>ООО "Север окна"</t>
  </si>
  <si>
    <t>ООО "УКТС и К"</t>
  </si>
  <si>
    <t>ООО "ТК ВСР"</t>
  </si>
  <si>
    <t>21.04.2023 г.</t>
  </si>
  <si>
    <t>ООО УКРО ВДПО</t>
  </si>
  <si>
    <t>23</t>
  </si>
  <si>
    <t>24.03.2023 г.</t>
  </si>
  <si>
    <t>ООО "Алко"</t>
  </si>
  <si>
    <t>25.04.2023 г.</t>
  </si>
  <si>
    <t>ООО "Ленаэлектромонтаж"</t>
  </si>
  <si>
    <t>27.04.2023 г.</t>
  </si>
  <si>
    <t>ООО "Триумф"</t>
  </si>
  <si>
    <t>03.05..2023 г.</t>
  </si>
  <si>
    <t>ИП Асатрян М.В</t>
  </si>
  <si>
    <t>04.05.2023 г.</t>
  </si>
  <si>
    <t>Администрация Звезднинского муниципального образования (городское  поселение)</t>
  </si>
  <si>
    <t>ООО "Ирида"</t>
  </si>
  <si>
    <t>соглашение № 1 от 26.02.2023 г.</t>
  </si>
  <si>
    <t>соглашение № 2 от 26.02.2023 г.</t>
  </si>
  <si>
    <t>Администрация Нийского муниципального  образования ( сельское поселение)</t>
  </si>
  <si>
    <t>Итого по Администрации Звезднинского МО:</t>
  </si>
  <si>
    <t>ООО " ЛЕНАВУДСЕРВИС"</t>
  </si>
  <si>
    <t>без соглашения  от 05.05.2023 г.</t>
  </si>
  <si>
    <t>Студия Вуаль</t>
  </si>
  <si>
    <t>без соглашения от 05.05.2023 г.</t>
  </si>
  <si>
    <t>ИП Гаврилова И.А.</t>
  </si>
  <si>
    <t>без соглашения 05.05.2023 г.</t>
  </si>
  <si>
    <t xml:space="preserve">соглашение № 1 от 01.01.2023 г. </t>
  </si>
  <si>
    <t>Администрация Подымахинского муниципального образования (сельское поселение)</t>
  </si>
  <si>
    <t>Итого по Администрации Подымахинского МО:</t>
  </si>
  <si>
    <t>Администрация  Янтальского муниципального образования ( городское поселение)</t>
  </si>
  <si>
    <t>ООО "Атлант"</t>
  </si>
  <si>
    <t>без финансирования</t>
  </si>
  <si>
    <t>ООО "Транснефть- Восток"</t>
  </si>
  <si>
    <t xml:space="preserve"> УК "Спартак"</t>
  </si>
  <si>
    <t>ИП Басова Ю.В.</t>
  </si>
  <si>
    <t xml:space="preserve"> без финансирования </t>
  </si>
  <si>
    <t>ИП  Иванова Н.А.</t>
  </si>
  <si>
    <t>ИП Малий Н.П</t>
  </si>
  <si>
    <t>ИП Омельченко И.С.</t>
  </si>
  <si>
    <t>ИП  Хлиманкова М.В.</t>
  </si>
  <si>
    <t>ИП Матросов Е.А</t>
  </si>
  <si>
    <t>ИП Усачева А.П</t>
  </si>
  <si>
    <t>ИП Медведев  С.А.</t>
  </si>
  <si>
    <t>5</t>
  </si>
  <si>
    <t>Администрация  Верхнемарковского муниципального  образованипя ( сельское поселение)</t>
  </si>
  <si>
    <t>ООО "Бэйкол-Игирма"</t>
  </si>
  <si>
    <t>до 31.12.2023</t>
  </si>
  <si>
    <t xml:space="preserve">без финансирования </t>
  </si>
  <si>
    <t>Итого по ООО ИНК</t>
  </si>
  <si>
    <t>Итого по Администрации Янтальского МО</t>
  </si>
  <si>
    <t>62</t>
  </si>
  <si>
    <t>договор  №  11/77-05/23 от 10.01.2023 г.</t>
  </si>
  <si>
    <t>договор о целевом пожертвования № 1755/77-03/23 от 11.05.2023 г.</t>
  </si>
  <si>
    <t>Администрация Усть-Кутского муниципального образования (городское  поселение)</t>
  </si>
  <si>
    <t>Итого по Администрации Усть-Кутского МО (городское поселение):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</si>
  <si>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</si>
  <si>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</si>
  <si>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</si>
  <si>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</si>
  <si>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</si>
  <si>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</si>
  <si>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</si>
  <si>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</si>
  <si>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</si>
  <si>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</si>
  <si>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</si>
  <si>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</si>
  <si>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</si>
  <si>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</si>
  <si>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</si>
  <si>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</si>
  <si>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</si>
  <si>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</si>
  <si>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</si>
  <si>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</si>
  <si>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</si>
  <si>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</si>
  <si>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</si>
  <si>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</si>
  <si>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</si>
  <si>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</si>
  <si>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</si>
  <si>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</si>
  <si>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</si>
  <si>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</si>
  <si>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</si>
  <si>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</si>
  <si>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</si>
  <si>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</si>
  <si>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</si>
  <si>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</si>
  <si>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</si>
  <si>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</si>
  <si>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</si>
  <si>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</si>
  <si>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</si>
  <si>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</si>
  <si>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</si>
  <si>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</si>
  <si>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</si>
  <si>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</si>
  <si>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</si>
  <si>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</si>
  <si>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</si>
  <si>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</si>
  <si>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</si>
  <si>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</si>
  <si>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</si>
  <si>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</si>
  <si>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</si>
  <si>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63</t>
  </si>
  <si>
    <t>64</t>
  </si>
  <si>
    <t>65</t>
  </si>
  <si>
    <t>ООО "УК Водоканал-Сервис"</t>
  </si>
  <si>
    <t>ООО "Ленажилстрой"</t>
  </si>
  <si>
    <t>МП РОПГ "Ленские вести"</t>
  </si>
  <si>
    <t>ОАО "ОРП"</t>
  </si>
  <si>
    <t>ЗАО "Санаторий Усть-Кут"</t>
  </si>
  <si>
    <t>КМП "Автодор"</t>
  </si>
  <si>
    <t>"НГАВТ"</t>
  </si>
  <si>
    <t>МУ "СОЦ"</t>
  </si>
  <si>
    <t>УМ Соц. развития, опеки и попечительства</t>
  </si>
  <si>
    <t>ОГБУ СО "Комплексный центр соц. обслуживания населения города"</t>
  </si>
  <si>
    <t>ОАО "Аэропорт Усть-Кут"</t>
  </si>
  <si>
    <t>ИП Набиев Х.Ф.</t>
  </si>
  <si>
    <t>ООО УК "Бирюса"</t>
  </si>
  <si>
    <t>ООО "Ленская тепловая компания"</t>
  </si>
  <si>
    <t>ООО "АКВА"</t>
  </si>
  <si>
    <t>ООО "СТОКИ"</t>
  </si>
  <si>
    <t>ООО УК "Траст"</t>
  </si>
  <si>
    <t>ООО "Усть-Кутские тепловые сети и котельные"</t>
  </si>
  <si>
    <t>ООО "Стимул"</t>
  </si>
  <si>
    <t>ОАО Гостиница "Лена"</t>
  </si>
  <si>
    <t>ООО МК "ОНИКА"</t>
  </si>
  <si>
    <t>ООО "ЛЕНАЭКСПРЕСС"</t>
  </si>
  <si>
    <t>ИП Кашина Р.Е.</t>
  </si>
  <si>
    <t xml:space="preserve">ИП Касаткина Т.Н. </t>
  </si>
  <si>
    <t xml:space="preserve">ИП Горюнова Е.С. </t>
  </si>
  <si>
    <t>ИП Тупицын В.Н.</t>
  </si>
  <si>
    <t>ООО "Доктор"</t>
  </si>
  <si>
    <t>ООО "ЭКСПЕРТ"</t>
  </si>
  <si>
    <t>ИП Чусова М.С.</t>
  </si>
  <si>
    <t>ИП Копцева М.С.</t>
  </si>
  <si>
    <t>ООО "Телеос-1 Усть-Кут"</t>
  </si>
  <si>
    <t>ПАО "Газпром" (до 01.04.2020г. - ООО "Газпром добыча Ноябрьск")</t>
  </si>
  <si>
    <t>ПАО "Газпром", ООО "Газпром добыча Ноябрьск"</t>
  </si>
  <si>
    <t>ПАО "Газпром инвест" "Ноябрьск"</t>
  </si>
  <si>
    <t>ООО "ИНК"</t>
  </si>
  <si>
    <t>ИП Басова В.А.</t>
  </si>
  <si>
    <t>ООО Агентство развития территорий "Градостроительная школа"</t>
  </si>
  <si>
    <t>ООО "Иркутская нефтяная компания"</t>
  </si>
  <si>
    <t xml:space="preserve">ПАО "Газпром" г.Иркутск </t>
  </si>
  <si>
    <t>ПАО "Газпром инвест" "Томск"</t>
  </si>
  <si>
    <t>ИП Калашник О.Н.</t>
  </si>
  <si>
    <t>Администрация МО "город Свирск"</t>
  </si>
  <si>
    <t>ИП Насипбаева Л.К.</t>
  </si>
  <si>
    <t>ООО "ИННОВА КОНСТРАКШН ГРУПП"</t>
  </si>
  <si>
    <t>ООО "СОЮЗЭНЕРГОСЕРВИС"</t>
  </si>
  <si>
    <t>ООО "ДеКом"</t>
  </si>
  <si>
    <t>ООО "Сибтрубпровострой"</t>
  </si>
  <si>
    <t>ООО "АртАвтоТранс"</t>
  </si>
  <si>
    <t>ГБПОУ ИО УКПТ</t>
  </si>
  <si>
    <t>ИП Хороших О.В.</t>
  </si>
  <si>
    <t xml:space="preserve">ИП Юдаков М.В. </t>
  </si>
  <si>
    <t>бессрочное</t>
  </si>
  <si>
    <t xml:space="preserve">бессрочное  </t>
  </si>
  <si>
    <t xml:space="preserve">бессрочное </t>
  </si>
  <si>
    <t>до полного  исполнения сторонами своих обязательств</t>
  </si>
  <si>
    <t>Действует до полного исполнения сторонами своих обязательств</t>
  </si>
  <si>
    <t>до 31.12.2023г.</t>
  </si>
  <si>
    <t>Действует до полного исполнения сторонами обязательств</t>
  </si>
  <si>
    <t>Действие может быть прекращено по предложению одной из сторон</t>
  </si>
  <si>
    <t>Действует в течение трех лет</t>
  </si>
  <si>
    <t>Действует в течение пяти лет</t>
  </si>
  <si>
    <t>до 31.10.2024г.</t>
  </si>
  <si>
    <t>№ 1</t>
  </si>
  <si>
    <t>11.11.2011 № 5</t>
  </si>
  <si>
    <t>25.08.2011 № 2</t>
  </si>
  <si>
    <t>01.01.2012 № 6</t>
  </si>
  <si>
    <t>01.03.2012 № 7</t>
  </si>
  <si>
    <t>08.05.2012 № 9</t>
  </si>
  <si>
    <t>08.05.2012 № 10</t>
  </si>
  <si>
    <t>15.05.2012 № 11</t>
  </si>
  <si>
    <t>15.05.2012 № 13</t>
  </si>
  <si>
    <t>29.05.2012 № 14</t>
  </si>
  <si>
    <t>04.06.2012 № 15</t>
  </si>
  <si>
    <t>19.06.2012 № 16</t>
  </si>
  <si>
    <t>23.07.2012 № 17</t>
  </si>
  <si>
    <t>01.10.2012 № 19</t>
  </si>
  <si>
    <t>22.01.2014 б/н</t>
  </si>
  <si>
    <t>22.09.2014 № 22</t>
  </si>
  <si>
    <t>05.08.2015 № 24</t>
  </si>
  <si>
    <t>10.08.2015 № 25</t>
  </si>
  <si>
    <t>10.08.2015 № 26</t>
  </si>
  <si>
    <t>10.08.2015 № 28</t>
  </si>
  <si>
    <t>13.08.2015 № 29</t>
  </si>
  <si>
    <t>20.08.2015 № 31</t>
  </si>
  <si>
    <t>30.03.2015 № 50</t>
  </si>
  <si>
    <t>06.07.2015 № 102</t>
  </si>
  <si>
    <t xml:space="preserve">18.06.2015 б/н </t>
  </si>
  <si>
    <t>01.01.2016 № 156</t>
  </si>
  <si>
    <t>01.01.2016 № 157</t>
  </si>
  <si>
    <t>01.01.2016 № 158</t>
  </si>
  <si>
    <t>01.01.2016 № 159</t>
  </si>
  <si>
    <t>01.01.2016 № 160</t>
  </si>
  <si>
    <t>01.01.2016 № 161</t>
  </si>
  <si>
    <t>01.01.2016 № 162</t>
  </si>
  <si>
    <t>01.01.2016 № 163</t>
  </si>
  <si>
    <t>01.01.2016 № 164</t>
  </si>
  <si>
    <t>01.01.2016 № 170</t>
  </si>
  <si>
    <t>17.07.2017 № 90</t>
  </si>
  <si>
    <t>07.12.2017 № 167</t>
  </si>
  <si>
    <t>20.12.2016 № АГ000206</t>
  </si>
  <si>
    <t>Соглашение о передаче прав к соглашению 20.12.2016 № АГ000206</t>
  </si>
  <si>
    <t>доп. соглашение от 26.04.22г. к соглашению от 20.12.2016г. №АГ 000206</t>
  </si>
  <si>
    <t>30.04.2019 №757/77-03/19</t>
  </si>
  <si>
    <t>от 9.09.2021</t>
  </si>
  <si>
    <t>№ 49/77-03/21 11.01.2020</t>
  </si>
  <si>
    <t>№ 2499/77-03/21</t>
  </si>
  <si>
    <t>от 20.01.2022г. №215/77-03/22</t>
  </si>
  <si>
    <t>от 19.04.2022г. №31/0127/21</t>
  </si>
  <si>
    <t>от 04.05.2022г. №28/0100/22</t>
  </si>
  <si>
    <t>от 01.07.2022г.</t>
  </si>
  <si>
    <t>доп. соглашение к соглашению от 04.05.2022г. №28/0100/22</t>
  </si>
  <si>
    <t>от 17.06.2022г. б/н</t>
  </si>
  <si>
    <t>от 25.10.2022г.</t>
  </si>
  <si>
    <t>от 21.10.2022г.</t>
  </si>
  <si>
    <t>от 7.11.2022г.</t>
  </si>
  <si>
    <t>от 14.11.2022г.</t>
  </si>
  <si>
    <t>21.11.2022г.</t>
  </si>
  <si>
    <t>№ 48/77-03/23 от 10.01.2023г.</t>
  </si>
  <si>
    <t>№ 10 от 22.02.2023г.</t>
  </si>
  <si>
    <t>б/н от 24.07.2023</t>
  </si>
  <si>
    <t>№23 от 03.04.2023г.</t>
  </si>
  <si>
    <t>б/н от 26.04.2023г.</t>
  </si>
  <si>
    <t>б/н от 03.05.2023г.</t>
  </si>
  <si>
    <t>б/н от 29.05.2023г.</t>
  </si>
  <si>
    <t>б/н от 01.08.2023</t>
  </si>
  <si>
    <t>2931/77-03/23 от 15.08.2023</t>
  </si>
  <si>
    <t>ООО "Градостроительная школа", ООО "ИНК"Администрация УКМО(ГП)</t>
  </si>
  <si>
    <t>Возмещение расходов, понесенных Администрацией в связи с эксплуатацией автомобильных дорог общего пользования на сумму 38 870 793,62 руб.</t>
  </si>
  <si>
    <t>Возмещение расходов, понесенных Администрацией в связи с эксплуатацией автомобильных дорог общего пользования на сумму 13 341 729 руб.</t>
  </si>
  <si>
    <t>Выполнение мероприятий, связанных с разработкой ПСД по объекту: "Реконструкция автодороги от магазина "Орлан" ул.Кирова до ост."Российская" ул.Речников на сумму 11 331 000,00 руб.</t>
  </si>
  <si>
    <t>Работы по разработке архитектурно-пространственной концепции развития общественной территории в городе Усть-Кут на сумму 2 450 000,00 руб. (Оплата без зачисления средств в бюджет)</t>
  </si>
  <si>
    <t>Возмещение расходов, понесенных Администрацией в связи с эксплуатацией автомобильных дорог общего пользования на сумму 102 498 096,00 руб.</t>
  </si>
  <si>
    <t>Возмещение расходов, понесенных Администрацией в связи с эксплуатацией автомобильных дорог общего пользования на сумму 52 250 288,09 руб.</t>
  </si>
  <si>
    <t>Возмещение расходов, понесенных Администрацией в связи с эксплуатацией автомобильных дорог общего пользования на сумму 18 911 762,82 руб.</t>
  </si>
  <si>
    <t>Взаимное сотрудничество направленное на реализацию инвестиционного проекта "Концепция благоустройства нового городского центра "Речники".</t>
  </si>
  <si>
    <t xml:space="preserve"> </t>
  </si>
  <si>
    <t>Развитие сотрудничества в сфере повышения стандартов корпоративного упрпвления, прозрачности и отчетности в области воздействия на окружающую среду, социальной ответственности (ESG ).</t>
  </si>
  <si>
    <t>Работы по разработке архитектурно-пространственной концепции развития общественной территории. 2 600 000 рублей 00 копеек.</t>
  </si>
  <si>
    <t>Теннисные столы 2*74 590 руб.</t>
  </si>
  <si>
    <t>Работы по художественному оформлению  стены двухэтажного дома выполнен в сроки, предусмотренные Договором,  оплачен в сумме 173 376 руб.</t>
  </si>
  <si>
    <t>Проведение  праздников  Новый год, День победы.</t>
  </si>
  <si>
    <t>Проведение  праздника  День победы.</t>
  </si>
  <si>
    <t>ООО "ИрЛесСтрой"</t>
  </si>
  <si>
    <t>без соглашения  от 29.04.2023 г.</t>
  </si>
  <si>
    <t>Акционерное общество "ИНК-Капитал", Публичное акционерное общество "Сбербанк России", Правительство Иркутской области, Усть-Кутский муниципальный район Иркутской области, Усть-Кутское городское поселение Усть-Кутского муниципального района Иркутской области</t>
  </si>
  <si>
    <t>Установление основ межмуниципального сотрудничества и взаимодействия.</t>
  </si>
  <si>
    <t>Оказание материальной помощи.</t>
  </si>
  <si>
    <t>Продукты для чаепития  к 9 мая.</t>
  </si>
  <si>
    <t>Очистка грейдером дороги общего пользования, обновление  минерализованной полосы, продуктовые  наборы для детей войны, пиломатериал для тзготовление сцены на площади КДЦ "Украина".</t>
  </si>
  <si>
    <t>Продуктовые наборы для детей войны.</t>
  </si>
  <si>
    <t>Приобретение  бытовой химии для подготовки  центральной площади, продукты для приготовления каши. Приобретение призов на Масленицу, канцелярия.</t>
  </si>
  <si>
    <t xml:space="preserve">Продукты на Масленицу, сладкие подарки на Новый год, шары для праздника 9 мая. </t>
  </si>
  <si>
    <t>ИП Палькина М.А.</t>
  </si>
  <si>
    <t>без соглашения от 28.12.2023 г.</t>
  </si>
  <si>
    <t>Материальная помощь на празднование Нового года.</t>
  </si>
  <si>
    <t>Итого по Администрации Нийского МО:</t>
  </si>
  <si>
    <t>ООО "Нефтегазтехнологии"</t>
  </si>
  <si>
    <t>без соглашения  от 30.07.2023 г., от 05.10.2023 г.</t>
  </si>
  <si>
    <t>Материальная помощь на организацию  мероприятимй день Села, день Учителя.</t>
  </si>
  <si>
    <t>соглашение  б/н от 07.02.2023 г.</t>
  </si>
  <si>
    <t xml:space="preserve"> доп. Соглашение к соглашению от 05-72-17/23 от 26.05.2023 г.</t>
  </si>
  <si>
    <t>Председатель комитета по экономике и социально-трудовым отношениям Администрации УКМО</t>
  </si>
  <si>
    <t>отражено по УКМО (район)</t>
  </si>
  <si>
    <t>Итого по Администрации Верхнемарковского МО</t>
  </si>
  <si>
    <t>Разработка  проекта для участие  в федеральном конкурсе  "Малые  города и исторические  поселения".</t>
  </si>
  <si>
    <t>Реализация программы поддержки системы здравоохранения  Усть-Кутского муниципального образования.</t>
  </si>
  <si>
    <t>Материальная помощь ветеренским организациям Усть-Кутского муниципального образования.</t>
  </si>
  <si>
    <r>
      <t>Предоставление газового конденсата для охотобщества п.  Верхнемарково  ( 50м</t>
    </r>
    <r>
      <rPr>
        <sz val="10"/>
        <rFont val="Times New Roman"/>
        <family val="1"/>
        <charset val="204"/>
      </rPr>
      <t>3</t>
    </r>
    <r>
      <rPr>
        <sz val="9"/>
        <rFont val="Times New Roman"/>
        <family val="1"/>
        <charset val="204"/>
      </rPr>
      <t>).</t>
    </r>
  </si>
  <si>
    <t>Корректировка  проектной  документации  газофикации  котельной  п. Верхнемарково.</t>
  </si>
  <si>
    <t>Устройство  вытяжной механической вентиляции в лагере "Рассвет".</t>
  </si>
  <si>
    <t>Проект  " На устье Куты у соли".</t>
  </si>
  <si>
    <t>Проект "Эко патруль".</t>
  </si>
  <si>
    <t>Проект "Тайны старого города".</t>
  </si>
  <si>
    <t>Проект "библиоKids".</t>
  </si>
  <si>
    <t>Проект  "Территория молодежи".</t>
  </si>
  <si>
    <t>Поддержка проведения спортивных мероприятий.</t>
  </si>
  <si>
    <t>благотворительный фонд  Марины Седых</t>
  </si>
  <si>
    <t>Ремонт 1 кабинета  в военном комиссариате г. Усть-Кут ( ул. Зверева , 103).</t>
  </si>
  <si>
    <t>Реализация инициативных проектов в УКМО.</t>
  </si>
  <si>
    <t>Реализация  программы  благоустройства  г. Усть-Кута  "Район моей мечты" (ремонт кровли здания и фасада МКД в мкр. Мостоотряд по ул. Строительная № 1).</t>
  </si>
  <si>
    <t xml:space="preserve">Информация о ходе работ по заключению соглашений о социально-экономическом сотрудничестве между Администрацией Усть-Кутского муниципального образования и хозяйствующими субъектами  за  2023 год                                                                                                                                                                </t>
  </si>
  <si>
    <t>Адресная помощь п. Верхнемарково.</t>
  </si>
  <si>
    <t>Исполнение  программы  спортивных и культурно-массовых  мероприятий Усть - Кутского  района.</t>
  </si>
  <si>
    <t>Выполнение работ по замене окон ПВХ в отделении скорой мед. помощи (ОГБУЗ УК РБ).</t>
  </si>
  <si>
    <t>Выполнение работ по устройству  искусственной соляной комнаты ( пещеры) в детской поликлинике (ОГБУЗ УК РБ).</t>
  </si>
  <si>
    <t>Реализация  проекта  "Благоустройство  территории  детского сада  п. Вехнемарково. Замена деревянного забора  на фасад из профлиста. Выравнивание  игровой  площадки  (отсыпа мелкой щебёнкой).</t>
  </si>
  <si>
    <t>20.12.2023 г.</t>
  </si>
  <si>
    <t>ИП Мушегян Р.Г.</t>
  </si>
  <si>
    <t>16.02.2023 г.</t>
  </si>
  <si>
    <t>Лестница- стремянка (металлическая), проекционный экран.</t>
  </si>
  <si>
    <t>ООО "СИБТОРГ МЯСО"</t>
  </si>
  <si>
    <t>20.03.2023 г.</t>
  </si>
  <si>
    <t>ООО "Медтехсервис"</t>
  </si>
  <si>
    <t>26.06.2023 г.</t>
  </si>
  <si>
    <t>ООО "Блик-Трейд"</t>
  </si>
  <si>
    <t>11.05.2023 г.</t>
  </si>
  <si>
    <t>Выполнение работ по замене оконных блоков в Звезднинской врачебной амбулатории (ОГБУЗ УК РБ).</t>
  </si>
  <si>
    <t>Передача движимого имущества: тест-полоски для опрелделения уровня глюкозы в крови, систему контроля уровня глюкозы в крови (ОГБУЗ УК РБ).</t>
  </si>
  <si>
    <t>Передача движимого имущества: стомотологическая установка (десткая), компрессор (ОГБУЗ УК РБ).</t>
  </si>
  <si>
    <t>Выполнение работ по ремонту потолков в помещении по адресу: Иркутская обл..,  г. Усть-Кут,  ул. 2-я Набережная, д, 7 пом, 3 (ОГБУЗ УК РБ).</t>
  </si>
  <si>
    <t>Реализация проекта " Счастливое детство " Обустройство  одного из  участков  детского сада (физкультурная площадка 20*15 метров) на котором производятся торжественные мероприятия, запланированные сезонные мероприятия , спортивные состязания, прогулки воспитанников.</t>
  </si>
  <si>
    <t>06.02.2023 г.</t>
  </si>
  <si>
    <t>Финансирование расходов для развития социальной сферы.</t>
  </si>
  <si>
    <t>Расходы по организации проведения фестиваля деревянной  скульптуры "Сибирские мотивы" на территории Усть-Кутского района.</t>
  </si>
  <si>
    <t>Приобретение  5 стульев и столов в фойе для учреждения культуры.</t>
  </si>
  <si>
    <t>Приобретение сладких подарков на день Защиты детей.</t>
  </si>
  <si>
    <t>ООО "ЮККА"</t>
  </si>
  <si>
    <t>15.09.2023 г.</t>
  </si>
  <si>
    <t>Приобретение мягкой мебели и корпуской мебели для кабинетов, телевозора для фойе (учреждение культуры).</t>
  </si>
  <si>
    <t>Магазин "Якорь"</t>
  </si>
  <si>
    <t>20.06.2023 г.</t>
  </si>
  <si>
    <t>Краска для окрашиквания пола, ДВП (учреждения культуры).</t>
  </si>
  <si>
    <t>ООО "ЛенаВудСервис"</t>
  </si>
  <si>
    <t>Лобзик электический  зубр, стол производственный.</t>
  </si>
  <si>
    <t>Колонки, мультимедийная акустическая система, миксер с чашей.</t>
  </si>
  <si>
    <t>Телевизор, машинка стиральная автомат.</t>
  </si>
  <si>
    <t>Благотворительная помощь ветеранской организации п. Ния.</t>
  </si>
  <si>
    <t>Благотворительная помощь в фонд  Победы РВС.</t>
  </si>
  <si>
    <t>Благотворительный вклад в фонд Победы для проведения  мероприятий.</t>
  </si>
  <si>
    <t>ИП Ларина Т.И.</t>
  </si>
  <si>
    <t>20.05.2023 г.</t>
  </si>
  <si>
    <t>15.05.2023 г.</t>
  </si>
  <si>
    <t>Приобретение фотозоны для фестиваля циркового искусства (учреждение культуры).</t>
  </si>
  <si>
    <t xml:space="preserve">Транспортные расходы для участников фестиваля циркового искусства (учреждение культуры). </t>
  </si>
  <si>
    <t>Приобретение сладостей для фестиваля циркового искусства (учреждение культуры).</t>
  </si>
  <si>
    <t>17.04.2023 г.</t>
  </si>
  <si>
    <t>ИП Гурбанова В.П.</t>
  </si>
  <si>
    <t>20.04.2023 г.</t>
  </si>
  <si>
    <t>Благотворительная помощь в фонд  Победы РВС (оплата услуг связи).</t>
  </si>
  <si>
    <t>Благотворительный вклад в фонд Победы ( оплата услуг типографии).</t>
  </si>
  <si>
    <t>Благотворительная помощь в фонд  Победы РВС (оплата услуг  санатория "Эйсейра").</t>
  </si>
  <si>
    <t xml:space="preserve">Благотворительная  помощь ветеранам в фонд Победы. </t>
  </si>
  <si>
    <t>ИП Зарубина Л.М.</t>
  </si>
  <si>
    <t>АО "Осетровский речной порт"</t>
  </si>
  <si>
    <t>18.06.2023 г.</t>
  </si>
  <si>
    <t xml:space="preserve">Благотворительное  пожертвование для празднования Дня города Усть-Кута. </t>
  </si>
  <si>
    <t>24.04.2023 г. - 19.06.2023 г.</t>
  </si>
  <si>
    <t>ООО "ТСБ-Инжиниринг"</t>
  </si>
  <si>
    <t>Содействие в проведении районного фестиваля циркового искусства "Мир фантазий". Благотворительная помощь в фонд  Победы РВС.</t>
  </si>
  <si>
    <t xml:space="preserve">Финансирование мероприятий для развития социальной сферы: культуры, образования, физической культуры и спорта, здравоохранения и пр. </t>
  </si>
  <si>
    <t>ООО ПКФ "Дилижанс"</t>
  </si>
  <si>
    <t>19.06.2023 г.</t>
  </si>
  <si>
    <t>ООО "КМК Биоресурс"</t>
  </si>
  <si>
    <t>ООО "Эльдорадо"</t>
  </si>
  <si>
    <t>21.06.2023 г.</t>
  </si>
  <si>
    <t>ООО "СЭС"</t>
  </si>
  <si>
    <t>ИП Козиев Х.М.</t>
  </si>
  <si>
    <t>22.06.2023 г.</t>
  </si>
  <si>
    <t xml:space="preserve">Материальная поддержка на оплату расходов на поездку  и участие команды  в областном фестивале  групп оздоровительной  гимнастики ветеранских организаций. Благотворительное  пожертвование для празднования Дня города Усть-Кута. </t>
  </si>
  <si>
    <t>ИП Каулин И.К.</t>
  </si>
  <si>
    <t>ООО "Деком"</t>
  </si>
  <si>
    <t>29.06.2023 г.</t>
  </si>
  <si>
    <t>ИП Милюк М.М.</t>
  </si>
  <si>
    <t>ИП Воробьева Е.В.</t>
  </si>
  <si>
    <t>ИП Марков М.Н.</t>
  </si>
  <si>
    <t>30.06.2023 г.</t>
  </si>
  <si>
    <t>03.07.2023 г.</t>
  </si>
  <si>
    <t>ООО "Бизнес Пик"</t>
  </si>
  <si>
    <t>04.07.2023 г.</t>
  </si>
  <si>
    <t>ООО СТК "Витим-Лес"</t>
  </si>
  <si>
    <t>25.07.2023 г.</t>
  </si>
  <si>
    <t>ООО "АРФАЭЛ"</t>
  </si>
  <si>
    <t>26.07.2023 г.</t>
  </si>
  <si>
    <t>ЗАО "Усть-Кутский лес"</t>
  </si>
  <si>
    <t>ИП Сурменков Е.И.</t>
  </si>
  <si>
    <t>28.07.2023 г.</t>
  </si>
  <si>
    <t>ИП Сиськова Е.В.</t>
  </si>
  <si>
    <t>29.07.2023 г.</t>
  </si>
  <si>
    <t>ООО "Партнеры Ноябрьск"</t>
  </si>
  <si>
    <t>11.12.2023 г.</t>
  </si>
  <si>
    <t>27.09.2023 г.</t>
  </si>
  <si>
    <t>Байкальский банк ПАО Сбербанк</t>
  </si>
  <si>
    <t>ООО "Ротор Плюс"</t>
  </si>
  <si>
    <t>соглашение № 1 СЭС от 13.04.2023 г.</t>
  </si>
  <si>
    <t>Поддержка мероприятий в сфере физической культуры и спорта (художественной гимнастики).</t>
  </si>
  <si>
    <t>Передача движимого имущества в соляную комнату в детской поликлиники: рециркулятор бактерицидный, стол пеленальный, стол детский, стул детский, мягкие модули, диваны (ОГБУЗ УК РБ); детские новогодние подарки для детей сирот и малообеспеченных семей; приобретение имущества (бензопила, шипы, цепи, напильники) для обеспечения дровами семей мобилизованных и военнослужащих УКМО.</t>
  </si>
  <si>
    <t>ООО "Леналессервис"</t>
  </si>
  <si>
    <t>08.11.2023 г.</t>
  </si>
  <si>
    <t>финансирование не указано</t>
  </si>
  <si>
    <t>ООО "УралКонтрольСервис"</t>
  </si>
  <si>
    <t>ОАО "РЖД"</t>
  </si>
  <si>
    <t>соглашение на 2023 г.</t>
  </si>
  <si>
    <t>Материально-техническое оснащение кабинета информатики, ремонт кабинетов МОУ Лицей УКМО.</t>
  </si>
  <si>
    <t>Выделение пиломатериала для уроков технологии.</t>
  </si>
  <si>
    <t>Содействие в трудоустройстве граждан УКМО.</t>
  </si>
  <si>
    <t xml:space="preserve">Благотворительное  пожертвование для празднования Дня города Усть-Кута. Поддержка проведения Чемпионата по брейкингу. </t>
  </si>
  <si>
    <t>Фоонд поддержки социальных инийциатив Газпрома</t>
  </si>
  <si>
    <t>договор пожертвования № 899-2022 (редакция доп. соглашения № 1 от 23.10.2023 г.)</t>
  </si>
  <si>
    <t>до 31.12.2024 г.</t>
  </si>
  <si>
    <t>Финансирование реализации проекта "Строительство здания МОУ СОШ № 7 и благоустройство прилегающей территории".</t>
  </si>
  <si>
    <t>Исполнение за  2023 г. (млн.руб.)</t>
  </si>
  <si>
    <t>2,600</t>
  </si>
  <si>
    <t>0,149</t>
  </si>
  <si>
    <t>ООО "РелаксКомпаниУК", Администрация УКМО (ГП), ООО "ИНК"</t>
  </si>
  <si>
    <t>ООО "Ленэлектромонтаж"</t>
  </si>
  <si>
    <t>ООО "Юридический центр "Доминат"</t>
  </si>
  <si>
    <t>ОАО "Востоксибэлектромонтаж"</t>
  </si>
  <si>
    <t>МОУ Лицей УКМО</t>
  </si>
  <si>
    <t>ОГБУЗ "Усть-Кутская РБ"</t>
  </si>
  <si>
    <t>Усть-Кутский ОГКУ КЦ ИО (ранее ЦЗН г. Усть-Кута)</t>
  </si>
  <si>
    <t xml:space="preserve"> ИП Карноухова Л.Л.</t>
  </si>
  <si>
    <t>договор пожертвования от 20.12.2023 г.</t>
  </si>
  <si>
    <t>Итого по Администрации УКМО (район)</t>
  </si>
  <si>
    <t>ИП Михайлова Т.В.</t>
  </si>
  <si>
    <t>Работы по разработке документации для проекта-победителя Всероссийского конкурса лучших проектов создания комфортной гродской среды в малых городах и исторических поселениях в 2021 году в целях реализации Концепции благоустройства нового городского центра "Речники в городе Усть-Куте Иркутской области".</t>
  </si>
  <si>
    <t>Работы по благоутройству нового городского центра "Речники" в г. У сть-Куте Иркутской области.</t>
  </si>
  <si>
    <t>Взаимное сотрудничество, направленное на реализацию инвестиционного проекта "Концепция благоустройства нового городского центра "Речники".</t>
  </si>
  <si>
    <t>Очистка  грейдером дороги общего пользования,  продуктовые наборы, цветы для детей войны.</t>
  </si>
  <si>
    <t>Обеспечивает предоставление населению пиломатериала на одно захоронение, оказание содействия семьям мобилизованных в зону СВО, обеспечение дровянным лесом.</t>
  </si>
  <si>
    <t xml:space="preserve">Приложение </t>
  </si>
  <si>
    <t>Корректировка  проектной  документации  газификации  котельной  п. Верхнемарково.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</si>
</sst>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.000"/>
    <numFmt numFmtId="165" formatCode="#,##0.000"/>
    <numFmt numFmtId="166" formatCode="#,##0.0"/>
    <numFmt numFmtId="167" formatCode="0.0"/>
  </numFmts>
  <fonts count="11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8"/>
      <name val="Times New Roman"/>
      <family val="1"/>
      <charset val="204"/>
    </font>
    <font>
      <sz val="12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145">
    <xf numFmtId="0" fontId="0" fillId="0" borderId="0" xfId="0"/>
    <xf numFmtId="0" fontId="3" fillId="0" borderId="0" xfId="0" applyFont="1"/>
    <xf numFmtId="0" fontId="0" fillId="0" borderId="0" xfId="0"/>
    <xf numFmtId="0" fontId="4" fillId="0" borderId="1" xfId="1" applyFont="1" applyFill="1" applyBorder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4" fillId="2" borderId="4" xfId="1" applyFont="1" applyFill="1" applyBorder="1" applyAlignment="1">
      <alignment horizontal="left" vertical="top" wrapText="1"/>
    </xf>
    <xf numFmtId="0" fontId="5" fillId="2" borderId="13" xfId="1" applyFont="1" applyFill="1" applyBorder="1" applyAlignment="1">
      <alignment horizontal="left" vertical="top" wrapText="1"/>
    </xf>
    <xf numFmtId="164" fontId="5" fillId="2" borderId="1" xfId="1" applyNumberFormat="1" applyFont="1" applyFill="1" applyBorder="1" applyAlignment="1">
      <alignment horizontal="left" vertical="top" wrapText="1"/>
    </xf>
    <xf numFmtId="0" fontId="4" fillId="2" borderId="0" xfId="1" applyFont="1" applyFill="1" applyBorder="1" applyAlignment="1">
      <alignment horizontal="left" vertical="top"/>
    </xf>
    <xf numFmtId="0" fontId="4" fillId="2" borderId="0" xfId="1" applyFont="1" applyFill="1" applyBorder="1" applyAlignment="1">
      <alignment horizontal="left" vertical="top" wrapText="1"/>
    </xf>
    <xf numFmtId="0" fontId="5" fillId="2" borderId="0" xfId="1" applyFont="1" applyFill="1" applyBorder="1" applyAlignment="1">
      <alignment horizontal="left" vertical="top" wrapText="1"/>
    </xf>
    <xf numFmtId="49" fontId="5" fillId="2" borderId="1" xfId="1" applyNumberFormat="1" applyFont="1" applyFill="1" applyBorder="1" applyAlignment="1">
      <alignment horizontal="left" vertical="top" wrapText="1"/>
    </xf>
    <xf numFmtId="1" fontId="4" fillId="2" borderId="2" xfId="1" applyNumberFormat="1" applyFont="1" applyFill="1" applyBorder="1" applyAlignment="1">
      <alignment horizontal="left" vertical="top" wrapText="1"/>
    </xf>
    <xf numFmtId="2" fontId="5" fillId="2" borderId="4" xfId="1" applyNumberFormat="1" applyFont="1" applyFill="1" applyBorder="1" applyAlignment="1">
      <alignment horizontal="left" vertical="top" wrapText="1"/>
    </xf>
    <xf numFmtId="1" fontId="4" fillId="2" borderId="1" xfId="1" applyNumberFormat="1" applyFont="1" applyFill="1" applyBorder="1" applyAlignment="1">
      <alignment horizontal="left" vertical="top" wrapText="1"/>
    </xf>
    <xf numFmtId="2" fontId="4" fillId="2" borderId="2" xfId="1" applyNumberFormat="1" applyFont="1" applyFill="1" applyBorder="1" applyAlignment="1">
      <alignment horizontal="left" vertical="top" wrapText="1"/>
    </xf>
    <xf numFmtId="2" fontId="4" fillId="2" borderId="3" xfId="1" applyNumberFormat="1" applyFont="1" applyFill="1" applyBorder="1" applyAlignment="1">
      <alignment horizontal="left" vertical="top" wrapText="1"/>
    </xf>
    <xf numFmtId="0" fontId="4" fillId="2" borderId="1" xfId="1" applyFont="1" applyFill="1" applyBorder="1" applyAlignment="1">
      <alignment horizontal="left" vertical="top" wrapText="1"/>
    </xf>
    <xf numFmtId="2" fontId="4" fillId="2" borderId="13" xfId="1" applyNumberFormat="1" applyFont="1" applyFill="1" applyBorder="1" applyAlignment="1">
      <alignment horizontal="left" vertical="top" wrapText="1"/>
    </xf>
    <xf numFmtId="49" fontId="4" fillId="2" borderId="13" xfId="1" applyNumberFormat="1" applyFont="1" applyFill="1" applyBorder="1" applyAlignment="1">
      <alignment horizontal="left" vertical="top" wrapText="1"/>
    </xf>
    <xf numFmtId="164" fontId="4" fillId="2" borderId="1" xfId="1" applyNumberFormat="1" applyFont="1" applyFill="1" applyBorder="1" applyAlignment="1">
      <alignment horizontal="center" vertical="top" wrapText="1"/>
    </xf>
    <xf numFmtId="164" fontId="5" fillId="2" borderId="1" xfId="1" applyNumberFormat="1" applyFont="1" applyFill="1" applyBorder="1" applyAlignment="1">
      <alignment horizontal="center" vertical="top" wrapText="1"/>
    </xf>
    <xf numFmtId="2" fontId="4" fillId="2" borderId="3" xfId="1" applyNumberFormat="1" applyFont="1" applyFill="1" applyBorder="1" applyAlignment="1">
      <alignment horizontal="left" vertical="top" wrapText="1"/>
    </xf>
    <xf numFmtId="0" fontId="5" fillId="2" borderId="1" xfId="1" applyFont="1" applyFill="1" applyBorder="1" applyAlignment="1">
      <alignment horizontal="left" vertical="top" wrapText="1"/>
    </xf>
    <xf numFmtId="0" fontId="4" fillId="2" borderId="1" xfId="1" applyFont="1" applyFill="1" applyBorder="1" applyAlignment="1">
      <alignment horizontal="left" vertical="top" wrapText="1"/>
    </xf>
    <xf numFmtId="2" fontId="5" fillId="2" borderId="1" xfId="1" applyNumberFormat="1" applyFont="1" applyFill="1" applyBorder="1" applyAlignment="1">
      <alignment horizontal="left" vertical="top" wrapText="1"/>
    </xf>
    <xf numFmtId="0" fontId="4" fillId="2" borderId="13" xfId="1" applyFont="1" applyFill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4" fillId="2" borderId="1" xfId="1" applyFont="1" applyFill="1" applyBorder="1" applyAlignment="1">
      <alignment horizontal="left" vertical="top" wrapText="1"/>
    </xf>
    <xf numFmtId="2" fontId="4" fillId="2" borderId="1" xfId="1" applyNumberFormat="1" applyFont="1" applyFill="1" applyBorder="1" applyAlignment="1">
      <alignment horizontal="left" vertical="top" wrapText="1"/>
    </xf>
    <xf numFmtId="49" fontId="4" fillId="2" borderId="1" xfId="1" applyNumberFormat="1" applyFont="1" applyFill="1" applyBorder="1" applyAlignment="1">
      <alignment horizontal="left" vertical="top" wrapText="1"/>
    </xf>
    <xf numFmtId="49" fontId="4" fillId="2" borderId="13" xfId="1" applyNumberFormat="1" applyFont="1" applyFill="1" applyBorder="1" applyAlignment="1">
      <alignment horizontal="left" vertical="top" wrapText="1"/>
    </xf>
    <xf numFmtId="49" fontId="5" fillId="2" borderId="3" xfId="1" applyNumberFormat="1" applyFont="1" applyFill="1" applyBorder="1" applyAlignment="1">
      <alignment horizontal="left" vertical="top" wrapText="1"/>
    </xf>
    <xf numFmtId="2" fontId="5" fillId="2" borderId="2" xfId="1" applyNumberFormat="1" applyFont="1" applyFill="1" applyBorder="1" applyAlignment="1">
      <alignment horizontal="left" vertical="top" wrapText="1"/>
    </xf>
    <xf numFmtId="2" fontId="5" fillId="2" borderId="3" xfId="1" applyNumberFormat="1" applyFont="1" applyFill="1" applyBorder="1" applyAlignment="1">
      <alignment horizontal="left" vertical="top" wrapText="1"/>
    </xf>
    <xf numFmtId="2" fontId="4" fillId="2" borderId="1" xfId="1" applyNumberFormat="1" applyFont="1" applyFill="1" applyBorder="1" applyAlignment="1">
      <alignment horizontal="center" vertical="top" wrapText="1"/>
    </xf>
    <xf numFmtId="1" fontId="5" fillId="2" borderId="1" xfId="1" applyNumberFormat="1" applyFont="1" applyFill="1" applyBorder="1" applyAlignment="1">
      <alignment horizontal="center" vertical="top" wrapText="1"/>
    </xf>
    <xf numFmtId="49" fontId="4" fillId="2" borderId="1" xfId="1" applyNumberFormat="1" applyFont="1" applyFill="1" applyBorder="1" applyAlignment="1">
      <alignment vertical="top" wrapText="1"/>
    </xf>
    <xf numFmtId="0" fontId="4" fillId="2" borderId="1" xfId="1" applyFont="1" applyFill="1" applyBorder="1" applyAlignment="1">
      <alignment vertical="top" wrapText="1"/>
    </xf>
    <xf numFmtId="2" fontId="4" fillId="2" borderId="1" xfId="1" applyNumberFormat="1" applyFont="1" applyFill="1" applyBorder="1" applyAlignment="1">
      <alignment vertical="top" wrapText="1"/>
    </xf>
    <xf numFmtId="0" fontId="5" fillId="2" borderId="0" xfId="1" applyFont="1" applyFill="1" applyBorder="1" applyAlignment="1">
      <alignment vertical="top" wrapText="1"/>
    </xf>
    <xf numFmtId="0" fontId="6" fillId="0" borderId="0" xfId="0" applyFont="1" applyBorder="1" applyAlignment="1">
      <alignment vertical="top" wrapText="1"/>
    </xf>
    <xf numFmtId="165" fontId="5" fillId="2" borderId="1" xfId="1" applyNumberFormat="1" applyFont="1" applyFill="1" applyBorder="1" applyAlignment="1" applyProtection="1">
      <alignment horizontal="center" vertical="top" wrapText="1"/>
    </xf>
    <xf numFmtId="49" fontId="4" fillId="2" borderId="0" xfId="1" applyNumberFormat="1" applyFont="1" applyFill="1" applyBorder="1" applyAlignment="1">
      <alignment horizontal="center" vertical="top" wrapText="1"/>
    </xf>
    <xf numFmtId="49" fontId="4" fillId="2" borderId="15" xfId="1" applyNumberFormat="1" applyFont="1" applyFill="1" applyBorder="1" applyAlignment="1">
      <alignment horizontal="center" vertical="top" wrapText="1"/>
    </xf>
    <xf numFmtId="49" fontId="4" fillId="2" borderId="12" xfId="1" applyNumberFormat="1" applyFont="1" applyFill="1" applyBorder="1" applyAlignment="1">
      <alignment horizontal="center" vertical="top" wrapText="1"/>
    </xf>
    <xf numFmtId="49" fontId="4" fillId="2" borderId="2" xfId="1" applyNumberFormat="1" applyFont="1" applyFill="1" applyBorder="1" applyAlignment="1">
      <alignment horizontal="left" vertical="top" wrapText="1"/>
    </xf>
    <xf numFmtId="49" fontId="4" fillId="2" borderId="3" xfId="1" applyNumberFormat="1" applyFont="1" applyFill="1" applyBorder="1" applyAlignment="1">
      <alignment horizontal="left" vertical="top" wrapText="1"/>
    </xf>
    <xf numFmtId="49" fontId="4" fillId="2" borderId="4" xfId="1" applyNumberFormat="1" applyFont="1" applyFill="1" applyBorder="1" applyAlignment="1">
      <alignment horizontal="left" vertical="top" wrapText="1"/>
    </xf>
    <xf numFmtId="2" fontId="4" fillId="2" borderId="12" xfId="1" applyNumberFormat="1" applyFont="1" applyFill="1" applyBorder="1" applyAlignment="1">
      <alignment horizontal="center" vertical="top" wrapText="1"/>
    </xf>
    <xf numFmtId="49" fontId="5" fillId="2" borderId="2" xfId="1" applyNumberFormat="1" applyFont="1" applyFill="1" applyBorder="1" applyAlignment="1">
      <alignment horizontal="left" vertical="top" wrapText="1"/>
    </xf>
    <xf numFmtId="49" fontId="5" fillId="2" borderId="3" xfId="1" applyNumberFormat="1" applyFont="1" applyFill="1" applyBorder="1" applyAlignment="1">
      <alignment horizontal="left" vertical="top" wrapText="1"/>
    </xf>
    <xf numFmtId="49" fontId="5" fillId="2" borderId="4" xfId="1" applyNumberFormat="1" applyFont="1" applyFill="1" applyBorder="1" applyAlignment="1">
      <alignment horizontal="left" vertical="top" wrapText="1"/>
    </xf>
    <xf numFmtId="164" fontId="7" fillId="2" borderId="1" xfId="1" applyNumberFormat="1" applyFont="1" applyFill="1" applyBorder="1" applyAlignment="1">
      <alignment horizontal="center" vertical="top" wrapText="1"/>
    </xf>
    <xf numFmtId="49" fontId="4" fillId="2" borderId="2" xfId="1" applyNumberFormat="1" applyFont="1" applyFill="1" applyBorder="1" applyAlignment="1">
      <alignment horizontal="left" vertical="top" wrapText="1"/>
    </xf>
    <xf numFmtId="49" fontId="4" fillId="2" borderId="3" xfId="1" applyNumberFormat="1" applyFont="1" applyFill="1" applyBorder="1" applyAlignment="1">
      <alignment horizontal="left" vertical="top" wrapText="1"/>
    </xf>
    <xf numFmtId="49" fontId="4" fillId="2" borderId="4" xfId="1" applyNumberFormat="1" applyFont="1" applyFill="1" applyBorder="1" applyAlignment="1">
      <alignment horizontal="left" vertical="top" wrapText="1"/>
    </xf>
    <xf numFmtId="166" fontId="5" fillId="2" borderId="1" xfId="1" applyNumberFormat="1" applyFont="1" applyFill="1" applyBorder="1" applyAlignment="1">
      <alignment horizontal="center" vertical="top" wrapText="1"/>
    </xf>
    <xf numFmtId="0" fontId="5" fillId="0" borderId="1" xfId="1" applyFont="1" applyFill="1" applyBorder="1" applyAlignment="1">
      <alignment horizontal="left" vertical="top" wrapText="1"/>
    </xf>
    <xf numFmtId="49" fontId="5" fillId="2" borderId="9" xfId="1" applyNumberFormat="1" applyFont="1" applyFill="1" applyBorder="1" applyAlignment="1">
      <alignment horizontal="center" vertical="top" wrapText="1"/>
    </xf>
    <xf numFmtId="49" fontId="5" fillId="2" borderId="5" xfId="1" applyNumberFormat="1" applyFont="1" applyFill="1" applyBorder="1" applyAlignment="1">
      <alignment horizontal="center" vertical="top" wrapText="1"/>
    </xf>
    <xf numFmtId="49" fontId="5" fillId="2" borderId="10" xfId="1" applyNumberFormat="1" applyFont="1" applyFill="1" applyBorder="1" applyAlignment="1">
      <alignment horizontal="center" vertical="top" wrapText="1"/>
    </xf>
    <xf numFmtId="49" fontId="5" fillId="2" borderId="3" xfId="1" applyNumberFormat="1" applyFont="1" applyFill="1" applyBorder="1" applyAlignment="1">
      <alignment horizontal="left" vertical="top" wrapText="1"/>
    </xf>
    <xf numFmtId="49" fontId="4" fillId="2" borderId="13" xfId="1" applyNumberFormat="1" applyFont="1" applyFill="1" applyBorder="1" applyAlignment="1">
      <alignment horizontal="left" vertical="top" wrapText="1"/>
    </xf>
    <xf numFmtId="0" fontId="4" fillId="2" borderId="11" xfId="1" applyFont="1" applyFill="1" applyBorder="1" applyAlignment="1">
      <alignment horizontal="center" vertical="top" wrapText="1"/>
    </xf>
    <xf numFmtId="49" fontId="4" fillId="2" borderId="14" xfId="1" applyNumberFormat="1" applyFont="1" applyFill="1" applyBorder="1" applyAlignment="1">
      <alignment horizontal="center" vertical="top" wrapText="1"/>
    </xf>
    <xf numFmtId="49" fontId="4" fillId="2" borderId="11" xfId="1" applyNumberFormat="1" applyFont="1" applyFill="1" applyBorder="1" applyAlignment="1">
      <alignment horizontal="left" vertical="top" wrapText="1"/>
    </xf>
    <xf numFmtId="49" fontId="4" fillId="2" borderId="13" xfId="1" applyNumberFormat="1" applyFont="1" applyFill="1" applyBorder="1" applyAlignment="1">
      <alignment horizontal="left" vertical="top" wrapText="1"/>
    </xf>
    <xf numFmtId="2" fontId="4" fillId="2" borderId="13" xfId="1" applyNumberFormat="1" applyFont="1" applyFill="1" applyBorder="1" applyAlignment="1">
      <alignment horizontal="center" vertical="top" wrapText="1"/>
    </xf>
    <xf numFmtId="49" fontId="5" fillId="2" borderId="6" xfId="1" applyNumberFormat="1" applyFont="1" applyFill="1" applyBorder="1" applyAlignment="1">
      <alignment horizontal="left" vertical="top" wrapText="1"/>
    </xf>
    <xf numFmtId="49" fontId="5" fillId="2" borderId="7" xfId="1" applyNumberFormat="1" applyFont="1" applyFill="1" applyBorder="1" applyAlignment="1">
      <alignment horizontal="left" vertical="top" wrapText="1"/>
    </xf>
    <xf numFmtId="49" fontId="5" fillId="2" borderId="8" xfId="1" applyNumberFormat="1" applyFont="1" applyFill="1" applyBorder="1" applyAlignment="1">
      <alignment horizontal="left" vertical="top" wrapText="1"/>
    </xf>
    <xf numFmtId="49" fontId="5" fillId="2" borderId="13" xfId="1" applyNumberFormat="1" applyFont="1" applyFill="1" applyBorder="1" applyAlignment="1">
      <alignment horizontal="left" vertical="top" wrapText="1"/>
    </xf>
    <xf numFmtId="2" fontId="5" fillId="2" borderId="1" xfId="1" applyNumberFormat="1" applyFont="1" applyFill="1" applyBorder="1" applyAlignment="1">
      <alignment horizontal="center" vertical="top" wrapText="1"/>
    </xf>
    <xf numFmtId="49" fontId="4" fillId="2" borderId="12" xfId="1" applyNumberFormat="1" applyFont="1" applyFill="1" applyBorder="1" applyAlignment="1">
      <alignment horizontal="center" vertical="top" wrapText="1"/>
    </xf>
    <xf numFmtId="2" fontId="4" fillId="2" borderId="12" xfId="1" applyNumberFormat="1" applyFont="1" applyFill="1" applyBorder="1" applyAlignment="1">
      <alignment horizontal="center" vertical="top" wrapText="1"/>
    </xf>
    <xf numFmtId="49" fontId="4" fillId="2" borderId="1" xfId="1" applyNumberFormat="1" applyFont="1" applyFill="1" applyBorder="1" applyAlignment="1">
      <alignment horizontal="center" vertical="top" wrapText="1"/>
    </xf>
    <xf numFmtId="49" fontId="4" fillId="2" borderId="2" xfId="1" applyNumberFormat="1" applyFont="1" applyFill="1" applyBorder="1" applyAlignment="1">
      <alignment horizontal="center" vertical="top" wrapText="1"/>
    </xf>
    <xf numFmtId="49" fontId="4" fillId="2" borderId="3" xfId="1" applyNumberFormat="1" applyFont="1" applyFill="1" applyBorder="1" applyAlignment="1">
      <alignment horizontal="center" vertical="top" wrapText="1"/>
    </xf>
    <xf numFmtId="49" fontId="4" fillId="2" borderId="4" xfId="1" applyNumberFormat="1" applyFont="1" applyFill="1" applyBorder="1" applyAlignment="1">
      <alignment horizontal="center" vertical="top" wrapText="1"/>
    </xf>
    <xf numFmtId="165" fontId="4" fillId="2" borderId="1" xfId="1" applyNumberFormat="1" applyFont="1" applyFill="1" applyBorder="1" applyAlignment="1">
      <alignment horizontal="center" vertical="top" wrapText="1"/>
    </xf>
    <xf numFmtId="4" fontId="4" fillId="2" borderId="1" xfId="1" applyNumberFormat="1" applyFont="1" applyFill="1" applyBorder="1" applyAlignment="1">
      <alignment horizontal="center" vertical="top" wrapText="1"/>
    </xf>
    <xf numFmtId="4" fontId="5" fillId="2" borderId="1" xfId="1" applyNumberFormat="1" applyFont="1" applyFill="1" applyBorder="1" applyAlignment="1">
      <alignment horizontal="center" vertical="top" wrapText="1"/>
    </xf>
    <xf numFmtId="0" fontId="4" fillId="2" borderId="1" xfId="1" applyNumberFormat="1" applyFont="1" applyFill="1" applyBorder="1" applyAlignment="1">
      <alignment horizontal="center" vertical="top" wrapText="1"/>
    </xf>
    <xf numFmtId="49" fontId="5" fillId="2" borderId="11" xfId="1" applyNumberFormat="1" applyFont="1" applyFill="1" applyBorder="1" applyAlignment="1">
      <alignment horizontal="left" vertical="top" wrapText="1"/>
    </xf>
    <xf numFmtId="49" fontId="5" fillId="2" borderId="3" xfId="1" applyNumberFormat="1" applyFont="1" applyFill="1" applyBorder="1" applyAlignment="1">
      <alignment horizontal="left" vertical="top" wrapText="1"/>
    </xf>
    <xf numFmtId="49" fontId="4" fillId="2" borderId="9" xfId="1" applyNumberFormat="1" applyFont="1" applyFill="1" applyBorder="1" applyAlignment="1">
      <alignment horizontal="left" vertical="top" wrapText="1"/>
    </xf>
    <xf numFmtId="49" fontId="5" fillId="2" borderId="9" xfId="1" applyNumberFormat="1" applyFont="1" applyFill="1" applyBorder="1" applyAlignment="1">
      <alignment horizontal="left" vertical="top" wrapText="1"/>
    </xf>
    <xf numFmtId="49" fontId="5" fillId="2" borderId="1" xfId="1" applyNumberFormat="1" applyFont="1" applyFill="1" applyBorder="1" applyAlignment="1">
      <alignment vertical="top" wrapText="1"/>
    </xf>
    <xf numFmtId="49" fontId="4" fillId="2" borderId="11" xfId="1" applyNumberFormat="1" applyFont="1" applyFill="1" applyBorder="1" applyAlignment="1">
      <alignment horizontal="left" vertical="top" wrapText="1"/>
    </xf>
    <xf numFmtId="0" fontId="8" fillId="2" borderId="1" xfId="0" applyFont="1" applyFill="1" applyBorder="1" applyAlignment="1">
      <alignment vertical="top" wrapText="1"/>
    </xf>
    <xf numFmtId="0" fontId="4" fillId="0" borderId="1" xfId="0" applyFont="1" applyFill="1" applyBorder="1" applyAlignment="1">
      <alignment vertical="top" wrapText="1"/>
    </xf>
    <xf numFmtId="0" fontId="4" fillId="2" borderId="1" xfId="0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vertical="top" wrapText="1"/>
    </xf>
    <xf numFmtId="0" fontId="4" fillId="0" borderId="1" xfId="0" applyFont="1" applyFill="1" applyBorder="1" applyAlignment="1">
      <alignment horizontal="left" vertical="top" wrapText="1"/>
    </xf>
    <xf numFmtId="14" fontId="4" fillId="2" borderId="1" xfId="0" applyNumberFormat="1" applyFont="1" applyFill="1" applyBorder="1" applyAlignment="1">
      <alignment horizontal="left" vertical="top" wrapText="1"/>
    </xf>
    <xf numFmtId="14" fontId="4" fillId="0" borderId="1" xfId="0" applyNumberFormat="1" applyFont="1" applyFill="1" applyBorder="1" applyAlignment="1">
      <alignment horizontal="left" vertical="top" wrapText="1"/>
    </xf>
    <xf numFmtId="0" fontId="9" fillId="2" borderId="1" xfId="0" applyFont="1" applyFill="1" applyBorder="1"/>
    <xf numFmtId="0" fontId="4" fillId="0" borderId="1" xfId="0" applyFont="1" applyFill="1" applyBorder="1" applyAlignment="1">
      <alignment horizontal="center" vertical="top" wrapText="1"/>
    </xf>
    <xf numFmtId="14" fontId="4" fillId="2" borderId="1" xfId="0" applyNumberFormat="1" applyFont="1" applyFill="1" applyBorder="1" applyAlignment="1">
      <alignment horizontal="center" vertical="top" wrapText="1"/>
    </xf>
    <xf numFmtId="14" fontId="4" fillId="0" borderId="1" xfId="0" applyNumberFormat="1" applyFont="1" applyFill="1" applyBorder="1" applyAlignment="1">
      <alignment horizontal="center" vertical="top" wrapText="1"/>
    </xf>
    <xf numFmtId="0" fontId="4" fillId="2" borderId="1" xfId="0" applyFont="1" applyFill="1" applyBorder="1" applyAlignment="1">
      <alignment horizontal="center" vertical="top" wrapText="1"/>
    </xf>
    <xf numFmtId="0" fontId="4" fillId="2" borderId="1" xfId="0" applyFont="1" applyFill="1" applyBorder="1" applyAlignment="1">
      <alignment vertical="center" wrapText="1"/>
    </xf>
    <xf numFmtId="49" fontId="5" fillId="2" borderId="1" xfId="1" applyNumberFormat="1" applyFont="1" applyFill="1" applyBorder="1" applyAlignment="1">
      <alignment horizontal="center" vertical="top" wrapText="1"/>
    </xf>
    <xf numFmtId="164" fontId="5" fillId="2" borderId="0" xfId="1" applyNumberFormat="1" applyFont="1" applyFill="1" applyBorder="1" applyAlignment="1">
      <alignment horizontal="center" vertical="top" wrapText="1"/>
    </xf>
    <xf numFmtId="49" fontId="4" fillId="2" borderId="12" xfId="1" applyNumberFormat="1" applyFont="1" applyFill="1" applyBorder="1" applyAlignment="1">
      <alignment horizontal="left" vertical="top" wrapText="1"/>
    </xf>
    <xf numFmtId="167" fontId="4" fillId="2" borderId="1" xfId="1" applyNumberFormat="1" applyFont="1" applyFill="1" applyBorder="1" applyAlignment="1">
      <alignment horizontal="center" vertical="top" wrapText="1"/>
    </xf>
    <xf numFmtId="49" fontId="5" fillId="2" borderId="5" xfId="1" applyNumberFormat="1" applyFont="1" applyFill="1" applyBorder="1" applyAlignment="1">
      <alignment horizontal="left" vertical="top" wrapText="1"/>
    </xf>
    <xf numFmtId="49" fontId="5" fillId="2" borderId="10" xfId="1" applyNumberFormat="1" applyFont="1" applyFill="1" applyBorder="1" applyAlignment="1">
      <alignment horizontal="left" vertical="top" wrapText="1"/>
    </xf>
    <xf numFmtId="164" fontId="4" fillId="2" borderId="1" xfId="1" applyNumberFormat="1" applyFont="1" applyFill="1" applyBorder="1" applyAlignment="1">
      <alignment horizontal="left" vertical="top" wrapText="1"/>
    </xf>
    <xf numFmtId="2" fontId="4" fillId="2" borderId="11" xfId="1" applyNumberFormat="1" applyFont="1" applyFill="1" applyBorder="1" applyAlignment="1">
      <alignment horizontal="center" vertical="top" wrapText="1"/>
    </xf>
    <xf numFmtId="2" fontId="4" fillId="2" borderId="12" xfId="1" applyNumberFormat="1" applyFont="1" applyFill="1" applyBorder="1" applyAlignment="1">
      <alignment horizontal="center" vertical="top" wrapText="1"/>
    </xf>
    <xf numFmtId="0" fontId="5" fillId="0" borderId="7" xfId="1" applyFont="1" applyFill="1" applyBorder="1" applyAlignment="1">
      <alignment horizontal="center" vertical="top" wrapText="1"/>
    </xf>
    <xf numFmtId="0" fontId="5" fillId="0" borderId="0" xfId="1" applyFont="1" applyFill="1" applyBorder="1" applyAlignment="1">
      <alignment horizontal="center" vertical="top" wrapText="1"/>
    </xf>
    <xf numFmtId="49" fontId="4" fillId="2" borderId="11" xfId="1" applyNumberFormat="1" applyFont="1" applyFill="1" applyBorder="1" applyAlignment="1">
      <alignment horizontal="center" vertical="top" wrapText="1"/>
    </xf>
    <xf numFmtId="49" fontId="4" fillId="2" borderId="12" xfId="1" applyNumberFormat="1" applyFont="1" applyFill="1" applyBorder="1" applyAlignment="1">
      <alignment horizontal="center" vertical="top" wrapText="1"/>
    </xf>
    <xf numFmtId="49" fontId="4" fillId="2" borderId="11" xfId="1" applyNumberFormat="1" applyFont="1" applyFill="1" applyBorder="1" applyAlignment="1">
      <alignment horizontal="left" vertical="top" wrapText="1"/>
    </xf>
    <xf numFmtId="49" fontId="4" fillId="2" borderId="12" xfId="1" applyNumberFormat="1" applyFont="1" applyFill="1" applyBorder="1" applyAlignment="1">
      <alignment horizontal="left" vertical="top" wrapText="1"/>
    </xf>
    <xf numFmtId="0" fontId="5" fillId="2" borderId="0" xfId="1" applyFont="1" applyFill="1" applyBorder="1" applyAlignment="1">
      <alignment horizontal="center" wrapText="1"/>
    </xf>
    <xf numFmtId="49" fontId="5" fillId="2" borderId="0" xfId="1" applyNumberFormat="1" applyFont="1" applyFill="1" applyBorder="1" applyAlignment="1">
      <alignment horizontal="center" vertical="top" wrapText="1"/>
    </xf>
    <xf numFmtId="49" fontId="5" fillId="2" borderId="2" xfId="1" applyNumberFormat="1" applyFont="1" applyFill="1" applyBorder="1" applyAlignment="1">
      <alignment horizontal="left" vertical="top" wrapText="1"/>
    </xf>
    <xf numFmtId="49" fontId="5" fillId="2" borderId="3" xfId="1" applyNumberFormat="1" applyFont="1" applyFill="1" applyBorder="1" applyAlignment="1">
      <alignment horizontal="left" vertical="top" wrapText="1"/>
    </xf>
    <xf numFmtId="49" fontId="5" fillId="2" borderId="4" xfId="1" applyNumberFormat="1" applyFont="1" applyFill="1" applyBorder="1" applyAlignment="1">
      <alignment horizontal="left" vertical="top" wrapText="1"/>
    </xf>
    <xf numFmtId="0" fontId="5" fillId="2" borderId="2" xfId="1" applyFont="1" applyFill="1" applyBorder="1" applyAlignment="1">
      <alignment horizontal="left" vertical="top" wrapText="1"/>
    </xf>
    <xf numFmtId="0" fontId="5" fillId="2" borderId="3" xfId="1" applyFont="1" applyFill="1" applyBorder="1" applyAlignment="1">
      <alignment horizontal="left" vertical="top" wrapText="1"/>
    </xf>
    <xf numFmtId="0" fontId="5" fillId="2" borderId="4" xfId="1" applyFont="1" applyFill="1" applyBorder="1" applyAlignment="1">
      <alignment horizontal="left" vertical="top" wrapText="1"/>
    </xf>
    <xf numFmtId="2" fontId="5" fillId="2" borderId="0" xfId="1" applyNumberFormat="1" applyFont="1" applyFill="1" applyBorder="1" applyAlignment="1">
      <alignment horizontal="right" wrapText="1"/>
    </xf>
    <xf numFmtId="0" fontId="10" fillId="0" borderId="0" xfId="0" applyFont="1" applyAlignment="1">
      <alignment horizontal="right"/>
    </xf>
    <xf numFmtId="0" fontId="5" fillId="0" borderId="2" xfId="1" applyFont="1" applyFill="1" applyBorder="1" applyAlignment="1">
      <alignment horizontal="left" vertical="top" wrapText="1"/>
    </xf>
    <xf numFmtId="0" fontId="5" fillId="0" borderId="3" xfId="1" applyFont="1" applyFill="1" applyBorder="1" applyAlignment="1">
      <alignment horizontal="left" vertical="top" wrapText="1"/>
    </xf>
    <xf numFmtId="0" fontId="5" fillId="0" borderId="4" xfId="1" applyFont="1" applyFill="1" applyBorder="1" applyAlignment="1">
      <alignment horizontal="left" vertical="top" wrapText="1"/>
    </xf>
    <xf numFmtId="0" fontId="2" fillId="0" borderId="0" xfId="1" applyFont="1" applyFill="1" applyBorder="1" applyAlignment="1">
      <alignment horizontal="center" vertical="center" wrapText="1"/>
    </xf>
    <xf numFmtId="0" fontId="4" fillId="0" borderId="2" xfId="1" applyFont="1" applyFill="1" applyBorder="1" applyAlignment="1">
      <alignment horizontal="left" vertical="top" wrapText="1"/>
    </xf>
    <xf numFmtId="0" fontId="4" fillId="0" borderId="3" xfId="1" applyFont="1" applyFill="1" applyBorder="1" applyAlignment="1">
      <alignment horizontal="left" vertical="top" wrapText="1"/>
    </xf>
    <xf numFmtId="0" fontId="4" fillId="0" borderId="4" xfId="1" applyFont="1" applyFill="1" applyBorder="1" applyAlignment="1">
      <alignment horizontal="left" vertical="top" wrapText="1"/>
    </xf>
    <xf numFmtId="0" fontId="4" fillId="0" borderId="1" xfId="1" applyFont="1" applyFill="1" applyBorder="1" applyAlignment="1">
      <alignment horizontal="center" vertical="top" wrapText="1"/>
    </xf>
    <xf numFmtId="49" fontId="4" fillId="0" borderId="1" xfId="1" applyNumberFormat="1" applyFont="1" applyFill="1" applyBorder="1" applyAlignment="1">
      <alignment horizontal="left" vertical="top" wrapText="1"/>
    </xf>
    <xf numFmtId="0" fontId="4" fillId="0" borderId="1" xfId="1" applyFont="1" applyFill="1" applyBorder="1" applyAlignment="1">
      <alignment horizontal="left" vertical="top" wrapText="1"/>
    </xf>
    <xf numFmtId="0" fontId="4" fillId="0" borderId="6" xfId="1" applyFont="1" applyFill="1" applyBorder="1" applyAlignment="1">
      <alignment horizontal="left" vertical="top" wrapText="1"/>
    </xf>
    <xf numFmtId="0" fontId="4" fillId="0" borderId="7" xfId="1" applyFont="1" applyFill="1" applyBorder="1" applyAlignment="1">
      <alignment horizontal="left" vertical="top" wrapText="1"/>
    </xf>
    <xf numFmtId="0" fontId="4" fillId="0" borderId="8" xfId="1" applyFont="1" applyFill="1" applyBorder="1" applyAlignment="1">
      <alignment horizontal="left" vertical="top" wrapText="1"/>
    </xf>
    <xf numFmtId="0" fontId="4" fillId="0" borderId="9" xfId="1" applyFont="1" applyFill="1" applyBorder="1" applyAlignment="1">
      <alignment horizontal="left" vertical="top" wrapText="1"/>
    </xf>
    <xf numFmtId="0" fontId="4" fillId="0" borderId="5" xfId="1" applyFont="1" applyFill="1" applyBorder="1" applyAlignment="1">
      <alignment horizontal="left" vertical="top" wrapText="1"/>
    </xf>
    <xf numFmtId="0" fontId="4" fillId="0" borderId="10" xfId="1" applyFont="1" applyFill="1" applyBorder="1" applyAlignment="1">
      <alignment horizontal="left" vertical="top" wrapText="1"/>
    </xf>
    <xf numFmtId="0" fontId="5" fillId="0" borderId="7" xfId="1" applyFont="1" applyFill="1" applyBorder="1" applyAlignment="1">
      <alignment horizontal="left" vertical="top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331"/>
  <sheetViews>
    <sheetView tabSelected="1" topLeftCell="A163" zoomScale="154" zoomScaleNormal="154" workbookViewId="0">
      <selection activeCell="A189" sqref="A189:G190"/>
    </sheetView>
  </sheetViews>
  <sheetFormatPr defaultRowHeight="15" x14ac:dyDescent="0.25"/>
  <cols>
    <col min="1" max="1" width="4.28515625" customWidth="1"/>
    <col min="2" max="2" width="28.5703125" customWidth="1"/>
    <col min="3" max="3" width="7.85546875" customWidth="1"/>
    <col min="4" max="4" width="0.140625" hidden="1" customWidth="1"/>
    <col min="5" max="5" width="0.42578125" hidden="1" customWidth="1"/>
    <col min="6" max="6" width="31.140625" customWidth="1"/>
    <col min="7" max="7" width="18.7109375" customWidth="1"/>
    <col min="8" max="8" width="10.7109375" hidden="1" customWidth="1"/>
    <col min="9" max="9" width="14.28515625" hidden="1" customWidth="1"/>
    <col min="10" max="10" width="11.7109375" hidden="1" customWidth="1"/>
    <col min="11" max="11" width="6.5703125" hidden="1" customWidth="1"/>
    <col min="12" max="12" width="14.5703125" hidden="1" customWidth="1"/>
    <col min="13" max="13" width="9" hidden="1" customWidth="1"/>
    <col min="14" max="14" width="72.28515625" customWidth="1"/>
  </cols>
  <sheetData>
    <row r="1" spans="1:42" s="2" customFormat="1" x14ac:dyDescent="0.25">
      <c r="A1" s="127" t="s">
        <v>479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</row>
    <row r="2" spans="1:42" ht="28.5" customHeight="1" x14ac:dyDescent="0.25">
      <c r="A2" s="131" t="s">
        <v>350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</row>
    <row r="3" spans="1:42" ht="38.25" customHeight="1" x14ac:dyDescent="0.25">
      <c r="A3" s="136" t="s">
        <v>0</v>
      </c>
      <c r="B3" s="137" t="s">
        <v>1</v>
      </c>
      <c r="C3" s="138" t="s">
        <v>2</v>
      </c>
      <c r="D3" s="139"/>
      <c r="E3" s="140"/>
      <c r="F3" s="137" t="s">
        <v>3</v>
      </c>
      <c r="G3" s="137" t="s">
        <v>11</v>
      </c>
      <c r="H3" s="137" t="s">
        <v>13</v>
      </c>
      <c r="I3" s="137"/>
      <c r="J3" s="137"/>
      <c r="K3" s="132" t="s">
        <v>460</v>
      </c>
      <c r="L3" s="133"/>
      <c r="M3" s="134"/>
      <c r="N3" s="135" t="s">
        <v>7</v>
      </c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</row>
    <row r="4" spans="1:42" ht="79.5" customHeight="1" x14ac:dyDescent="0.25">
      <c r="A4" s="136"/>
      <c r="B4" s="137"/>
      <c r="C4" s="141"/>
      <c r="D4" s="142"/>
      <c r="E4" s="143"/>
      <c r="F4" s="137"/>
      <c r="G4" s="137"/>
      <c r="H4" s="3" t="s">
        <v>4</v>
      </c>
      <c r="I4" s="3" t="s">
        <v>5</v>
      </c>
      <c r="J4" s="3" t="s">
        <v>6</v>
      </c>
      <c r="K4" s="3" t="s">
        <v>4</v>
      </c>
      <c r="L4" s="3" t="s">
        <v>5</v>
      </c>
      <c r="M4" s="3" t="s">
        <v>6</v>
      </c>
      <c r="N4" s="135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</row>
    <row r="5" spans="1:42" ht="15" customHeight="1" x14ac:dyDescent="0.25">
      <c r="A5" s="128"/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30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</row>
    <row r="6" spans="1:42" s="2" customFormat="1" ht="15" customHeight="1" x14ac:dyDescent="0.25">
      <c r="A6" s="128" t="s">
        <v>8</v>
      </c>
      <c r="B6" s="144"/>
      <c r="C6" s="129"/>
      <c r="D6" s="129"/>
      <c r="E6" s="129"/>
      <c r="F6" s="144"/>
      <c r="G6" s="129"/>
      <c r="H6" s="129"/>
      <c r="I6" s="129"/>
      <c r="J6" s="129"/>
      <c r="K6" s="129"/>
      <c r="L6" s="129"/>
      <c r="M6" s="129"/>
      <c r="N6" s="130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</row>
    <row r="7" spans="1:42" s="2" customFormat="1" ht="28.5" customHeight="1" x14ac:dyDescent="0.25">
      <c r="A7" s="116" t="s">
        <v>9</v>
      </c>
      <c r="B7" s="114" t="s">
        <v>12</v>
      </c>
      <c r="C7" s="112"/>
      <c r="D7" s="112"/>
      <c r="E7" s="112"/>
      <c r="F7" s="110" t="s">
        <v>14</v>
      </c>
      <c r="G7" s="116" t="s">
        <v>15</v>
      </c>
      <c r="H7" s="58"/>
      <c r="I7" s="20">
        <v>1.25</v>
      </c>
      <c r="J7" s="29"/>
      <c r="K7" s="29"/>
      <c r="L7" s="20">
        <v>1.25</v>
      </c>
      <c r="M7" s="30"/>
      <c r="N7" s="30" t="s">
        <v>337</v>
      </c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</row>
    <row r="8" spans="1:42" ht="27.75" customHeight="1" x14ac:dyDescent="0.25">
      <c r="A8" s="117"/>
      <c r="B8" s="115"/>
      <c r="C8" s="113"/>
      <c r="D8" s="113"/>
      <c r="E8" s="113"/>
      <c r="F8" s="111"/>
      <c r="G8" s="117"/>
      <c r="H8" s="56"/>
      <c r="I8" s="35">
        <v>1.25</v>
      </c>
      <c r="J8" s="29"/>
      <c r="K8" s="29"/>
      <c r="L8" s="35">
        <v>1.25</v>
      </c>
      <c r="M8" s="30"/>
      <c r="N8" s="30" t="s">
        <v>336</v>
      </c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</row>
    <row r="9" spans="1:42" s="2" customFormat="1" ht="30" customHeight="1" x14ac:dyDescent="0.25">
      <c r="A9" s="117"/>
      <c r="B9" s="115"/>
      <c r="C9" s="113"/>
      <c r="D9" s="113"/>
      <c r="E9" s="113"/>
      <c r="F9" s="111"/>
      <c r="G9" s="117"/>
      <c r="H9" s="56"/>
      <c r="I9" s="35">
        <v>1</v>
      </c>
      <c r="J9" s="29"/>
      <c r="K9" s="29"/>
      <c r="L9" s="35">
        <v>1</v>
      </c>
      <c r="M9" s="30"/>
      <c r="N9" s="30" t="s">
        <v>335</v>
      </c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</row>
    <row r="10" spans="1:42" s="2" customFormat="1" ht="21.75" customHeight="1" x14ac:dyDescent="0.25">
      <c r="A10" s="117"/>
      <c r="B10" s="115"/>
      <c r="C10" s="113"/>
      <c r="D10" s="113"/>
      <c r="E10" s="113"/>
      <c r="F10" s="111"/>
      <c r="G10" s="117"/>
      <c r="H10" s="56"/>
      <c r="I10" s="35">
        <v>3</v>
      </c>
      <c r="J10" s="29"/>
      <c r="K10" s="29"/>
      <c r="L10" s="35">
        <v>2.8170000000000002</v>
      </c>
      <c r="M10" s="30"/>
      <c r="N10" s="30" t="s">
        <v>348</v>
      </c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</row>
    <row r="11" spans="1:42" s="2" customFormat="1" ht="24" customHeight="1" x14ac:dyDescent="0.25">
      <c r="A11" s="117"/>
      <c r="B11" s="115"/>
      <c r="C11" s="113"/>
      <c r="D11" s="113"/>
      <c r="E11" s="113"/>
      <c r="F11" s="111"/>
      <c r="G11" s="117"/>
      <c r="H11" s="56"/>
      <c r="I11" s="35">
        <v>7.5</v>
      </c>
      <c r="J11" s="29"/>
      <c r="K11" s="29"/>
      <c r="L11" s="35">
        <v>7.5</v>
      </c>
      <c r="M11" s="30"/>
      <c r="N11" s="30" t="s">
        <v>349</v>
      </c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</row>
    <row r="12" spans="1:42" s="2" customFormat="1" ht="30.75" customHeight="1" x14ac:dyDescent="0.25">
      <c r="A12" s="117"/>
      <c r="B12" s="45"/>
      <c r="C12" s="65"/>
      <c r="D12" s="43"/>
      <c r="E12" s="44"/>
      <c r="F12" s="49"/>
      <c r="G12" s="105"/>
      <c r="H12" s="30"/>
      <c r="I12" s="35">
        <v>3</v>
      </c>
      <c r="J12" s="29"/>
      <c r="K12" s="29"/>
      <c r="L12" s="106">
        <v>2.6</v>
      </c>
      <c r="M12" s="30"/>
      <c r="N12" s="30" t="s">
        <v>334</v>
      </c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</row>
    <row r="13" spans="1:42" s="2" customFormat="1" ht="19.5" customHeight="1" x14ac:dyDescent="0.25">
      <c r="A13" s="74"/>
      <c r="B13" s="74"/>
      <c r="C13" s="65"/>
      <c r="D13" s="43"/>
      <c r="E13" s="44"/>
      <c r="F13" s="75"/>
      <c r="G13" s="105"/>
      <c r="H13" s="30"/>
      <c r="I13" s="35">
        <v>1</v>
      </c>
      <c r="J13" s="29"/>
      <c r="K13" s="29"/>
      <c r="L13" s="35">
        <v>0.73399999999999999</v>
      </c>
      <c r="M13" s="30"/>
      <c r="N13" s="30" t="s">
        <v>347</v>
      </c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</row>
    <row r="14" spans="1:42" s="2" customFormat="1" ht="30.75" customHeight="1" x14ac:dyDescent="0.25">
      <c r="A14" s="74"/>
      <c r="B14" s="74"/>
      <c r="C14" s="65"/>
      <c r="D14" s="43"/>
      <c r="E14" s="44"/>
      <c r="F14" s="75"/>
      <c r="G14" s="105"/>
      <c r="H14" s="30"/>
      <c r="I14" s="35">
        <v>1</v>
      </c>
      <c r="J14" s="29"/>
      <c r="K14" s="29"/>
      <c r="L14" s="35">
        <v>1</v>
      </c>
      <c r="M14" s="30"/>
      <c r="N14" s="30" t="s">
        <v>352</v>
      </c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</row>
    <row r="15" spans="1:42" s="2" customFormat="1" ht="18.75" customHeight="1" x14ac:dyDescent="0.25">
      <c r="A15" s="74"/>
      <c r="B15" s="74"/>
      <c r="C15" s="65"/>
      <c r="D15" s="43"/>
      <c r="E15" s="44"/>
      <c r="F15" s="75"/>
      <c r="G15" s="105"/>
      <c r="H15" s="30"/>
      <c r="I15" s="35">
        <v>4.5</v>
      </c>
      <c r="J15" s="29"/>
      <c r="K15" s="29"/>
      <c r="L15" s="35">
        <v>4.5</v>
      </c>
      <c r="M15" s="30"/>
      <c r="N15" s="30" t="s">
        <v>351</v>
      </c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</row>
    <row r="16" spans="1:42" s="2" customFormat="1" ht="21" customHeight="1" x14ac:dyDescent="0.25">
      <c r="A16" s="74"/>
      <c r="B16" s="74"/>
      <c r="C16" s="65"/>
      <c r="D16" s="43"/>
      <c r="E16" s="44"/>
      <c r="F16" s="75"/>
      <c r="G16" s="105"/>
      <c r="H16" s="30"/>
      <c r="I16" s="35">
        <v>0.95</v>
      </c>
      <c r="J16" s="29"/>
      <c r="K16" s="29"/>
      <c r="L16" s="35">
        <v>0.77</v>
      </c>
      <c r="M16" s="30"/>
      <c r="N16" s="30" t="s">
        <v>338</v>
      </c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</row>
    <row r="17" spans="1:42" s="2" customFormat="1" ht="21.75" customHeight="1" x14ac:dyDescent="0.25">
      <c r="A17" s="74"/>
      <c r="B17" s="74"/>
      <c r="C17" s="65"/>
      <c r="D17" s="43"/>
      <c r="E17" s="44"/>
      <c r="F17" s="75"/>
      <c r="G17" s="105"/>
      <c r="H17" s="30"/>
      <c r="I17" s="35">
        <v>1</v>
      </c>
      <c r="J17" s="29"/>
      <c r="K17" s="29"/>
      <c r="L17" s="35">
        <v>1</v>
      </c>
      <c r="M17" s="30"/>
      <c r="N17" s="30" t="s">
        <v>339</v>
      </c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</row>
    <row r="18" spans="1:42" s="2" customFormat="1" ht="22.5" customHeight="1" x14ac:dyDescent="0.25">
      <c r="A18" s="74"/>
      <c r="B18" s="74"/>
      <c r="C18" s="65"/>
      <c r="D18" s="43"/>
      <c r="E18" s="44"/>
      <c r="F18" s="75"/>
      <c r="G18" s="105"/>
      <c r="H18" s="30"/>
      <c r="I18" s="35">
        <v>6.9</v>
      </c>
      <c r="J18" s="29"/>
      <c r="K18" s="29"/>
      <c r="L18" s="35">
        <v>5.6180000000000003</v>
      </c>
      <c r="M18" s="30"/>
      <c r="N18" s="30" t="s">
        <v>480</v>
      </c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</row>
    <row r="19" spans="1:42" s="2" customFormat="1" ht="30.75" customHeight="1" x14ac:dyDescent="0.25">
      <c r="A19" s="74"/>
      <c r="B19" s="30" t="s">
        <v>16</v>
      </c>
      <c r="C19" s="76"/>
      <c r="D19" s="76"/>
      <c r="E19" s="76"/>
      <c r="F19" s="35"/>
      <c r="G19" s="30" t="s">
        <v>19</v>
      </c>
      <c r="H19" s="30"/>
      <c r="I19" s="35">
        <v>0.5</v>
      </c>
      <c r="J19" s="29"/>
      <c r="K19" s="29"/>
      <c r="L19" s="35">
        <v>0.15</v>
      </c>
      <c r="M19" s="30"/>
      <c r="N19" s="30" t="s">
        <v>340</v>
      </c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</row>
    <row r="20" spans="1:42" s="2" customFormat="1" ht="30.75" customHeight="1" x14ac:dyDescent="0.25">
      <c r="A20" s="74"/>
      <c r="B20" s="105" t="s">
        <v>17</v>
      </c>
      <c r="C20" s="76"/>
      <c r="D20" s="76"/>
      <c r="E20" s="76"/>
      <c r="F20" s="35"/>
      <c r="G20" s="30" t="s">
        <v>18</v>
      </c>
      <c r="H20" s="30"/>
      <c r="I20" s="35">
        <v>0.14000000000000001</v>
      </c>
      <c r="J20" s="29"/>
      <c r="K20" s="29"/>
      <c r="L20" s="35">
        <v>0.14000000000000001</v>
      </c>
      <c r="M20" s="30"/>
      <c r="N20" s="30" t="s">
        <v>341</v>
      </c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</row>
    <row r="21" spans="1:42" s="2" customFormat="1" ht="30.75" customHeight="1" x14ac:dyDescent="0.25">
      <c r="A21" s="74"/>
      <c r="B21" s="30" t="s">
        <v>20</v>
      </c>
      <c r="C21" s="77"/>
      <c r="D21" s="78"/>
      <c r="E21" s="79"/>
      <c r="F21" s="35"/>
      <c r="G21" s="30" t="s">
        <v>21</v>
      </c>
      <c r="H21" s="30"/>
      <c r="I21" s="35">
        <v>0.23</v>
      </c>
      <c r="J21" s="29"/>
      <c r="K21" s="29"/>
      <c r="L21" s="35">
        <v>0.23</v>
      </c>
      <c r="M21" s="30"/>
      <c r="N21" s="30" t="s">
        <v>342</v>
      </c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</row>
    <row r="22" spans="1:42" s="2" customFormat="1" ht="30.75" customHeight="1" x14ac:dyDescent="0.25">
      <c r="A22" s="74"/>
      <c r="B22" s="30" t="s">
        <v>22</v>
      </c>
      <c r="C22" s="77"/>
      <c r="D22" s="78"/>
      <c r="E22" s="79"/>
      <c r="F22" s="35"/>
      <c r="G22" s="30" t="s">
        <v>23</v>
      </c>
      <c r="H22" s="30"/>
      <c r="I22" s="35">
        <v>0.19</v>
      </c>
      <c r="J22" s="29"/>
      <c r="K22" s="29"/>
      <c r="L22" s="35">
        <v>0.19</v>
      </c>
      <c r="M22" s="30"/>
      <c r="N22" s="30" t="s">
        <v>343</v>
      </c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</row>
    <row r="23" spans="1:42" s="2" customFormat="1" ht="27.75" customHeight="1" x14ac:dyDescent="0.25">
      <c r="A23" s="74"/>
      <c r="B23" s="30" t="s">
        <v>24</v>
      </c>
      <c r="C23" s="77"/>
      <c r="D23" s="78"/>
      <c r="E23" s="79"/>
      <c r="F23" s="35"/>
      <c r="G23" s="30" t="s">
        <v>25</v>
      </c>
      <c r="H23" s="30"/>
      <c r="I23" s="35">
        <v>0.93</v>
      </c>
      <c r="J23" s="29"/>
      <c r="K23" s="29"/>
      <c r="L23" s="35">
        <v>0.93</v>
      </c>
      <c r="M23" s="30"/>
      <c r="N23" s="30" t="s">
        <v>344</v>
      </c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</row>
    <row r="24" spans="1:42" s="2" customFormat="1" ht="25.5" customHeight="1" x14ac:dyDescent="0.25">
      <c r="A24" s="74"/>
      <c r="B24" s="30" t="s">
        <v>26</v>
      </c>
      <c r="C24" s="77"/>
      <c r="D24" s="78"/>
      <c r="E24" s="79"/>
      <c r="F24" s="35"/>
      <c r="G24" s="30" t="s">
        <v>15</v>
      </c>
      <c r="H24" s="30"/>
      <c r="I24" s="35">
        <v>0.95</v>
      </c>
      <c r="J24" s="29"/>
      <c r="K24" s="29"/>
      <c r="L24" s="35">
        <v>0.95</v>
      </c>
      <c r="M24" s="30"/>
      <c r="N24" s="30" t="s">
        <v>345</v>
      </c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</row>
    <row r="25" spans="1:42" s="2" customFormat="1" ht="26.25" customHeight="1" x14ac:dyDescent="0.25">
      <c r="A25" s="31"/>
      <c r="B25" s="30" t="s">
        <v>108</v>
      </c>
      <c r="C25" s="50"/>
      <c r="D25" s="51"/>
      <c r="E25" s="52"/>
      <c r="F25" s="30"/>
      <c r="G25" s="30" t="s">
        <v>27</v>
      </c>
      <c r="H25" s="11"/>
      <c r="I25" s="20">
        <v>1.0069999999999999</v>
      </c>
      <c r="J25" s="7"/>
      <c r="K25" s="7"/>
      <c r="L25" s="20">
        <v>1.0069999999999999</v>
      </c>
      <c r="M25" s="11"/>
      <c r="N25" s="30" t="s">
        <v>354</v>
      </c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</row>
    <row r="26" spans="1:42" s="2" customFormat="1" ht="27" customHeight="1" x14ac:dyDescent="0.25">
      <c r="A26" s="37"/>
      <c r="B26" s="66" t="s">
        <v>471</v>
      </c>
      <c r="C26" s="69"/>
      <c r="D26" s="70"/>
      <c r="E26" s="71"/>
      <c r="F26" s="66"/>
      <c r="G26" s="66" t="s">
        <v>356</v>
      </c>
      <c r="H26" s="11"/>
      <c r="I26" s="20">
        <v>0.69</v>
      </c>
      <c r="J26" s="7"/>
      <c r="K26" s="7"/>
      <c r="L26" s="20">
        <v>0.69</v>
      </c>
      <c r="M26" s="11"/>
      <c r="N26" s="30" t="s">
        <v>353</v>
      </c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</row>
    <row r="27" spans="1:42" s="2" customFormat="1" ht="51.75" customHeight="1" x14ac:dyDescent="0.25">
      <c r="A27" s="37"/>
      <c r="B27" s="30" t="s">
        <v>109</v>
      </c>
      <c r="C27" s="69"/>
      <c r="D27" s="70"/>
      <c r="E27" s="71"/>
      <c r="F27" s="66"/>
      <c r="G27" s="66" t="s">
        <v>28</v>
      </c>
      <c r="H27" s="11"/>
      <c r="I27" s="35">
        <v>0.94</v>
      </c>
      <c r="J27" s="25"/>
      <c r="K27" s="25"/>
      <c r="L27" s="35">
        <v>0.94</v>
      </c>
      <c r="M27" s="11"/>
      <c r="N27" s="30" t="s">
        <v>370</v>
      </c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</row>
    <row r="28" spans="1:42" s="2" customFormat="1" ht="36.75" customHeight="1" x14ac:dyDescent="0.25">
      <c r="A28" s="37"/>
      <c r="B28" s="66" t="s">
        <v>29</v>
      </c>
      <c r="C28" s="69"/>
      <c r="D28" s="70"/>
      <c r="E28" s="71"/>
      <c r="F28" s="66"/>
      <c r="G28" s="66" t="s">
        <v>30</v>
      </c>
      <c r="H28" s="11"/>
      <c r="I28" s="35">
        <v>1</v>
      </c>
      <c r="J28" s="25"/>
      <c r="K28" s="25"/>
      <c r="L28" s="35">
        <v>1</v>
      </c>
      <c r="M28" s="11"/>
      <c r="N28" s="30" t="s">
        <v>355</v>
      </c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</row>
    <row r="29" spans="1:42" s="2" customFormat="1" ht="67.5" customHeight="1" x14ac:dyDescent="0.25">
      <c r="A29" s="37"/>
      <c r="B29" s="66" t="s">
        <v>346</v>
      </c>
      <c r="C29" s="69"/>
      <c r="D29" s="70"/>
      <c r="E29" s="71"/>
      <c r="F29" s="66"/>
      <c r="G29" s="66" t="s">
        <v>371</v>
      </c>
      <c r="H29" s="11"/>
      <c r="I29" s="35">
        <v>1.62</v>
      </c>
      <c r="J29" s="7"/>
      <c r="K29" s="7"/>
      <c r="L29" s="35">
        <v>1.62</v>
      </c>
      <c r="M29" s="11"/>
      <c r="N29" s="30" t="s">
        <v>445</v>
      </c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</row>
    <row r="30" spans="1:42" s="2" customFormat="1" ht="18" customHeight="1" x14ac:dyDescent="0.25">
      <c r="A30" s="37"/>
      <c r="B30" s="84" t="s">
        <v>105</v>
      </c>
      <c r="C30" s="69"/>
      <c r="D30" s="70"/>
      <c r="E30" s="71"/>
      <c r="F30" s="66"/>
      <c r="G30" s="66"/>
      <c r="H30" s="11"/>
      <c r="I30" s="73">
        <f>SUM(I7:I29)</f>
        <v>40.54699999999999</v>
      </c>
      <c r="J30" s="25"/>
      <c r="K30" s="25"/>
      <c r="L30" s="73">
        <f>SUM(L7:L29)</f>
        <v>37.885999999999996</v>
      </c>
      <c r="M30" s="11"/>
      <c r="N30" s="30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</row>
    <row r="31" spans="1:42" s="2" customFormat="1" ht="27" customHeight="1" x14ac:dyDescent="0.25">
      <c r="A31" s="37" t="s">
        <v>36</v>
      </c>
      <c r="B31" s="66" t="s">
        <v>31</v>
      </c>
      <c r="C31" s="69"/>
      <c r="D31" s="70"/>
      <c r="E31" s="71"/>
      <c r="F31" s="66" t="s">
        <v>32</v>
      </c>
      <c r="G31" s="66" t="s">
        <v>33</v>
      </c>
      <c r="H31" s="11"/>
      <c r="I31" s="35">
        <v>3</v>
      </c>
      <c r="J31" s="25"/>
      <c r="K31" s="25"/>
      <c r="L31" s="35">
        <v>3</v>
      </c>
      <c r="M31" s="11"/>
      <c r="N31" s="30" t="s">
        <v>409</v>
      </c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</row>
    <row r="32" spans="1:42" s="2" customFormat="1" ht="39" customHeight="1" x14ac:dyDescent="0.25">
      <c r="A32" s="37" t="s">
        <v>37</v>
      </c>
      <c r="B32" s="89" t="s">
        <v>456</v>
      </c>
      <c r="C32" s="69"/>
      <c r="D32" s="70"/>
      <c r="E32" s="71"/>
      <c r="F32" s="89" t="s">
        <v>457</v>
      </c>
      <c r="G32" s="89" t="s">
        <v>458</v>
      </c>
      <c r="H32" s="11"/>
      <c r="I32" s="35">
        <v>204.32400000000001</v>
      </c>
      <c r="J32" s="25"/>
      <c r="K32" s="25"/>
      <c r="L32" s="35">
        <v>204.32400000000001</v>
      </c>
      <c r="M32" s="11"/>
      <c r="N32" s="30" t="s">
        <v>459</v>
      </c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</row>
    <row r="33" spans="1:42" s="2" customFormat="1" ht="27" customHeight="1" x14ac:dyDescent="0.25">
      <c r="A33" s="37" t="s">
        <v>38</v>
      </c>
      <c r="B33" s="66" t="s">
        <v>34</v>
      </c>
      <c r="C33" s="69"/>
      <c r="D33" s="70"/>
      <c r="E33" s="71"/>
      <c r="F33" s="66" t="s">
        <v>35</v>
      </c>
      <c r="G33" s="66" t="s">
        <v>33</v>
      </c>
      <c r="H33" s="11"/>
      <c r="I33" s="35">
        <v>0.05</v>
      </c>
      <c r="J33" s="25"/>
      <c r="K33" s="25"/>
      <c r="L33" s="35">
        <v>0.05</v>
      </c>
      <c r="M33" s="11"/>
      <c r="N33" s="30" t="s">
        <v>373</v>
      </c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</row>
    <row r="34" spans="1:42" s="2" customFormat="1" ht="21" customHeight="1" x14ac:dyDescent="0.25">
      <c r="A34" s="37" t="s">
        <v>100</v>
      </c>
      <c r="B34" s="66" t="s">
        <v>39</v>
      </c>
      <c r="C34" s="69"/>
      <c r="D34" s="70"/>
      <c r="E34" s="71"/>
      <c r="F34" s="66" t="s">
        <v>40</v>
      </c>
      <c r="G34" s="66" t="s">
        <v>33</v>
      </c>
      <c r="H34" s="11"/>
      <c r="I34" s="35">
        <v>0.5</v>
      </c>
      <c r="J34" s="25"/>
      <c r="K34" s="25"/>
      <c r="L34" s="35">
        <v>0.5</v>
      </c>
      <c r="M34" s="11"/>
      <c r="N34" s="30" t="s">
        <v>372</v>
      </c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</row>
    <row r="35" spans="1:42" s="2" customFormat="1" ht="29.25" customHeight="1" x14ac:dyDescent="0.25">
      <c r="A35" s="37" t="s">
        <v>112</v>
      </c>
      <c r="B35" s="66" t="s">
        <v>41</v>
      </c>
      <c r="C35" s="69"/>
      <c r="D35" s="70"/>
      <c r="E35" s="71"/>
      <c r="F35" s="66" t="s">
        <v>42</v>
      </c>
      <c r="G35" s="66" t="s">
        <v>33</v>
      </c>
      <c r="H35" s="11"/>
      <c r="I35" s="35">
        <v>0.17</v>
      </c>
      <c r="J35" s="25"/>
      <c r="K35" s="25"/>
      <c r="L35" s="20">
        <v>0.17</v>
      </c>
      <c r="M35" s="11"/>
      <c r="N35" s="30" t="s">
        <v>408</v>
      </c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</row>
    <row r="36" spans="1:42" s="2" customFormat="1" ht="19.5" customHeight="1" x14ac:dyDescent="0.25">
      <c r="A36" s="37" t="s">
        <v>113</v>
      </c>
      <c r="B36" s="66" t="s">
        <v>31</v>
      </c>
      <c r="C36" s="69"/>
      <c r="D36" s="70"/>
      <c r="E36" s="71"/>
      <c r="F36" s="66" t="s">
        <v>42</v>
      </c>
      <c r="G36" s="66" t="s">
        <v>49</v>
      </c>
      <c r="H36" s="11"/>
      <c r="I36" s="35">
        <v>0.03</v>
      </c>
      <c r="J36" s="25"/>
      <c r="K36" s="25"/>
      <c r="L36" s="35">
        <v>0.03</v>
      </c>
      <c r="M36" s="11"/>
      <c r="N36" s="30" t="s">
        <v>374</v>
      </c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</row>
    <row r="37" spans="1:42" s="2" customFormat="1" ht="24.75" customHeight="1" x14ac:dyDescent="0.25">
      <c r="A37" s="37" t="s">
        <v>114</v>
      </c>
      <c r="B37" s="30" t="s">
        <v>43</v>
      </c>
      <c r="C37" s="11"/>
      <c r="D37" s="11"/>
      <c r="E37" s="11"/>
      <c r="F37" s="30" t="s">
        <v>42</v>
      </c>
      <c r="G37" s="30" t="s">
        <v>50</v>
      </c>
      <c r="H37" s="11"/>
      <c r="I37" s="35">
        <v>0.02</v>
      </c>
      <c r="J37" s="25"/>
      <c r="K37" s="25"/>
      <c r="L37" s="35">
        <v>0.02</v>
      </c>
      <c r="M37" s="11"/>
      <c r="N37" s="30" t="s">
        <v>375</v>
      </c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</row>
    <row r="38" spans="1:42" s="2" customFormat="1" ht="24.75" customHeight="1" x14ac:dyDescent="0.25">
      <c r="A38" s="37" t="s">
        <v>115</v>
      </c>
      <c r="B38" s="67" t="s">
        <v>379</v>
      </c>
      <c r="C38" s="87"/>
      <c r="D38" s="107"/>
      <c r="E38" s="108"/>
      <c r="F38" s="30" t="s">
        <v>42</v>
      </c>
      <c r="G38" s="67" t="s">
        <v>380</v>
      </c>
      <c r="H38" s="72"/>
      <c r="I38" s="35">
        <v>0.03</v>
      </c>
      <c r="J38" s="25"/>
      <c r="K38" s="25"/>
      <c r="L38" s="35">
        <v>0.03</v>
      </c>
      <c r="M38" s="11"/>
      <c r="N38" s="30" t="s">
        <v>381</v>
      </c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</row>
    <row r="39" spans="1:42" s="2" customFormat="1" ht="24.75" customHeight="1" x14ac:dyDescent="0.25">
      <c r="A39" s="37" t="s">
        <v>116</v>
      </c>
      <c r="B39" s="67" t="s">
        <v>376</v>
      </c>
      <c r="C39" s="87"/>
      <c r="D39" s="107"/>
      <c r="E39" s="108"/>
      <c r="F39" s="30" t="s">
        <v>42</v>
      </c>
      <c r="G39" s="67" t="s">
        <v>377</v>
      </c>
      <c r="H39" s="72"/>
      <c r="I39" s="35">
        <v>0.4</v>
      </c>
      <c r="J39" s="25"/>
      <c r="K39" s="25"/>
      <c r="L39" s="35">
        <v>0.4</v>
      </c>
      <c r="M39" s="11"/>
      <c r="N39" s="30" t="s">
        <v>378</v>
      </c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</row>
    <row r="40" spans="1:42" s="2" customFormat="1" ht="24.75" customHeight="1" x14ac:dyDescent="0.25">
      <c r="A40" s="37" t="s">
        <v>117</v>
      </c>
      <c r="B40" s="67" t="s">
        <v>407</v>
      </c>
      <c r="C40" s="87"/>
      <c r="D40" s="107"/>
      <c r="E40" s="108"/>
      <c r="F40" s="30" t="s">
        <v>42</v>
      </c>
      <c r="G40" s="67" t="s">
        <v>391</v>
      </c>
      <c r="H40" s="72"/>
      <c r="I40" s="35">
        <v>0.01</v>
      </c>
      <c r="J40" s="25"/>
      <c r="K40" s="25"/>
      <c r="L40" s="35">
        <v>0.01</v>
      </c>
      <c r="M40" s="11"/>
      <c r="N40" s="30" t="s">
        <v>393</v>
      </c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</row>
    <row r="41" spans="1:42" s="2" customFormat="1" ht="24.75" customHeight="1" x14ac:dyDescent="0.25">
      <c r="A41" s="37" t="s">
        <v>118</v>
      </c>
      <c r="B41" s="67" t="s">
        <v>389</v>
      </c>
      <c r="C41" s="87"/>
      <c r="D41" s="107"/>
      <c r="E41" s="108"/>
      <c r="F41" s="30" t="s">
        <v>42</v>
      </c>
      <c r="G41" s="67" t="s">
        <v>390</v>
      </c>
      <c r="H41" s="72"/>
      <c r="I41" s="35">
        <v>0.01</v>
      </c>
      <c r="J41" s="25"/>
      <c r="K41" s="25"/>
      <c r="L41" s="35">
        <v>0.01</v>
      </c>
      <c r="M41" s="11"/>
      <c r="N41" s="30" t="s">
        <v>392</v>
      </c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</row>
    <row r="42" spans="1:42" s="2" customFormat="1" ht="24.75" customHeight="1" x14ac:dyDescent="0.25">
      <c r="A42" s="37" t="s">
        <v>119</v>
      </c>
      <c r="B42" s="31" t="s">
        <v>44</v>
      </c>
      <c r="C42" s="59"/>
      <c r="D42" s="60"/>
      <c r="E42" s="61"/>
      <c r="F42" s="30" t="s">
        <v>42</v>
      </c>
      <c r="G42" s="67" t="s">
        <v>50</v>
      </c>
      <c r="H42" s="72"/>
      <c r="I42" s="35">
        <v>0.02</v>
      </c>
      <c r="J42" s="29"/>
      <c r="K42" s="29"/>
      <c r="L42" s="35">
        <v>0.02</v>
      </c>
      <c r="M42" s="30"/>
      <c r="N42" s="30" t="s">
        <v>394</v>
      </c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</row>
    <row r="43" spans="1:42" s="2" customFormat="1" ht="25.5" customHeight="1" x14ac:dyDescent="0.25">
      <c r="A43" s="37" t="s">
        <v>120</v>
      </c>
      <c r="B43" s="31" t="s">
        <v>362</v>
      </c>
      <c r="C43" s="59"/>
      <c r="D43" s="60"/>
      <c r="E43" s="61"/>
      <c r="F43" s="30" t="s">
        <v>45</v>
      </c>
      <c r="G43" s="67" t="s">
        <v>363</v>
      </c>
      <c r="H43" s="11"/>
      <c r="I43" s="35">
        <v>0.1</v>
      </c>
      <c r="J43" s="29"/>
      <c r="K43" s="29"/>
      <c r="L43" s="35">
        <v>0.1</v>
      </c>
      <c r="M43" s="30"/>
      <c r="N43" s="30" t="s">
        <v>367</v>
      </c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</row>
    <row r="44" spans="1:42" s="2" customFormat="1" ht="25.5" customHeight="1" x14ac:dyDescent="0.25">
      <c r="A44" s="37" t="s">
        <v>121</v>
      </c>
      <c r="B44" s="67" t="s">
        <v>364</v>
      </c>
      <c r="C44" s="59"/>
      <c r="D44" s="60"/>
      <c r="E44" s="61"/>
      <c r="F44" s="30" t="s">
        <v>45</v>
      </c>
      <c r="G44" s="67" t="s">
        <v>365</v>
      </c>
      <c r="H44" s="11"/>
      <c r="I44" s="35">
        <v>0.83199999999999996</v>
      </c>
      <c r="J44" s="29"/>
      <c r="K44" s="29"/>
      <c r="L44" s="35">
        <v>0.83199999999999996</v>
      </c>
      <c r="M44" s="30"/>
      <c r="N44" s="30" t="s">
        <v>368</v>
      </c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</row>
    <row r="45" spans="1:42" s="2" customFormat="1" ht="25.5" customHeight="1" x14ac:dyDescent="0.25">
      <c r="A45" s="37" t="s">
        <v>122</v>
      </c>
      <c r="B45" s="31" t="s">
        <v>360</v>
      </c>
      <c r="C45" s="59"/>
      <c r="D45" s="60"/>
      <c r="E45" s="61"/>
      <c r="F45" s="30" t="s">
        <v>42</v>
      </c>
      <c r="G45" s="67" t="s">
        <v>361</v>
      </c>
      <c r="H45" s="11"/>
      <c r="I45" s="35" t="s">
        <v>88</v>
      </c>
      <c r="J45" s="29"/>
      <c r="K45" s="29"/>
      <c r="L45" s="35" t="s">
        <v>88</v>
      </c>
      <c r="M45" s="30"/>
      <c r="N45" s="30" t="s">
        <v>369</v>
      </c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</row>
    <row r="46" spans="1:42" s="2" customFormat="1" ht="24.75" customHeight="1" x14ac:dyDescent="0.25">
      <c r="A46" s="37" t="s">
        <v>123</v>
      </c>
      <c r="B46" s="31" t="s">
        <v>357</v>
      </c>
      <c r="C46" s="59"/>
      <c r="D46" s="60"/>
      <c r="E46" s="61"/>
      <c r="F46" s="30" t="s">
        <v>42</v>
      </c>
      <c r="G46" s="67" t="s">
        <v>358</v>
      </c>
      <c r="H46" s="11"/>
      <c r="I46" s="35">
        <v>1.0029999999999999</v>
      </c>
      <c r="J46" s="29"/>
      <c r="K46" s="29"/>
      <c r="L46" s="35">
        <v>1.0029999999999999</v>
      </c>
      <c r="M46" s="30"/>
      <c r="N46" s="30" t="s">
        <v>366</v>
      </c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</row>
    <row r="47" spans="1:42" s="2" customFormat="1" ht="24.75" customHeight="1" x14ac:dyDescent="0.25">
      <c r="A47" s="37" t="s">
        <v>124</v>
      </c>
      <c r="B47" s="31" t="s">
        <v>46</v>
      </c>
      <c r="C47" s="59"/>
      <c r="D47" s="60"/>
      <c r="E47" s="61"/>
      <c r="F47" s="30" t="s">
        <v>42</v>
      </c>
      <c r="G47" s="67" t="s">
        <v>51</v>
      </c>
      <c r="H47" s="11"/>
      <c r="I47" s="35">
        <v>1.14E-2</v>
      </c>
      <c r="J47" s="29"/>
      <c r="K47" s="29"/>
      <c r="L47" s="35">
        <v>0.01</v>
      </c>
      <c r="M47" s="30"/>
      <c r="N47" s="30" t="s">
        <v>359</v>
      </c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</row>
    <row r="48" spans="1:42" s="2" customFormat="1" ht="23.25" customHeight="1" x14ac:dyDescent="0.25">
      <c r="A48" s="37" t="s">
        <v>125</v>
      </c>
      <c r="B48" s="30" t="s">
        <v>47</v>
      </c>
      <c r="C48" s="46"/>
      <c r="D48" s="47"/>
      <c r="E48" s="48"/>
      <c r="F48" s="30" t="s">
        <v>45</v>
      </c>
      <c r="G48" s="30" t="s">
        <v>52</v>
      </c>
      <c r="H48" s="11"/>
      <c r="I48" s="35">
        <v>4.3999999999999997E-2</v>
      </c>
      <c r="J48" s="29"/>
      <c r="K48" s="29"/>
      <c r="L48" s="35">
        <v>4.3999999999999997E-2</v>
      </c>
      <c r="M48" s="30"/>
      <c r="N48" s="30" t="s">
        <v>385</v>
      </c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</row>
    <row r="49" spans="1:42" s="2" customFormat="1" ht="21.75" customHeight="1" x14ac:dyDescent="0.25">
      <c r="A49" s="37" t="s">
        <v>126</v>
      </c>
      <c r="B49" s="30" t="s">
        <v>470</v>
      </c>
      <c r="C49" s="46"/>
      <c r="D49" s="47"/>
      <c r="E49" s="48"/>
      <c r="F49" s="30" t="s">
        <v>42</v>
      </c>
      <c r="G49" s="30" t="s">
        <v>51</v>
      </c>
      <c r="H49" s="11"/>
      <c r="I49" s="20">
        <v>3.0000000000000001E-3</v>
      </c>
      <c r="J49" s="29"/>
      <c r="K49" s="29"/>
      <c r="L49" s="20">
        <v>3.0000000000000001E-3</v>
      </c>
      <c r="M49" s="30"/>
      <c r="N49" s="30" t="s">
        <v>384</v>
      </c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</row>
    <row r="50" spans="1:42" s="2" customFormat="1" ht="21.75" customHeight="1" x14ac:dyDescent="0.25">
      <c r="A50" s="37" t="s">
        <v>127</v>
      </c>
      <c r="B50" s="30" t="s">
        <v>48</v>
      </c>
      <c r="C50" s="46"/>
      <c r="D50" s="47"/>
      <c r="E50" s="48"/>
      <c r="F50" s="30" t="s">
        <v>42</v>
      </c>
      <c r="G50" s="30" t="s">
        <v>53</v>
      </c>
      <c r="H50" s="11"/>
      <c r="I50" s="35">
        <v>0.03</v>
      </c>
      <c r="J50" s="29"/>
      <c r="K50" s="29"/>
      <c r="L50" s="35">
        <v>0.03</v>
      </c>
      <c r="M50" s="30"/>
      <c r="N50" s="30" t="s">
        <v>383</v>
      </c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</row>
    <row r="51" spans="1:42" s="2" customFormat="1" ht="22.5" customHeight="1" x14ac:dyDescent="0.25">
      <c r="A51" s="37" t="s">
        <v>128</v>
      </c>
      <c r="B51" s="30" t="s">
        <v>382</v>
      </c>
      <c r="C51" s="46"/>
      <c r="D51" s="47"/>
      <c r="E51" s="48"/>
      <c r="F51" s="30" t="s">
        <v>42</v>
      </c>
      <c r="G51" s="30" t="s">
        <v>395</v>
      </c>
      <c r="H51" s="11"/>
      <c r="I51" s="35">
        <v>0.03</v>
      </c>
      <c r="J51" s="29"/>
      <c r="K51" s="29"/>
      <c r="L51" s="35">
        <v>0.03</v>
      </c>
      <c r="M51" s="30"/>
      <c r="N51" s="30" t="s">
        <v>386</v>
      </c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</row>
    <row r="52" spans="1:42" s="2" customFormat="1" ht="25.5" customHeight="1" x14ac:dyDescent="0.25">
      <c r="A52" s="37" t="s">
        <v>61</v>
      </c>
      <c r="B52" s="30" t="s">
        <v>54</v>
      </c>
      <c r="C52" s="54"/>
      <c r="D52" s="55"/>
      <c r="E52" s="56"/>
      <c r="F52" s="30" t="s">
        <v>42</v>
      </c>
      <c r="G52" s="30" t="s">
        <v>55</v>
      </c>
      <c r="H52" s="11"/>
      <c r="I52" s="35">
        <v>0.01</v>
      </c>
      <c r="J52" s="29"/>
      <c r="K52" s="29"/>
      <c r="L52" s="35">
        <v>0.01</v>
      </c>
      <c r="M52" s="30"/>
      <c r="N52" s="30" t="s">
        <v>387</v>
      </c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</row>
    <row r="53" spans="1:42" s="2" customFormat="1" ht="25.5" customHeight="1" x14ac:dyDescent="0.25">
      <c r="A53" s="37" t="s">
        <v>129</v>
      </c>
      <c r="B53" s="30" t="s">
        <v>56</v>
      </c>
      <c r="C53" s="54"/>
      <c r="D53" s="55"/>
      <c r="E53" s="56"/>
      <c r="F53" s="30" t="s">
        <v>42</v>
      </c>
      <c r="G53" s="30" t="s">
        <v>55</v>
      </c>
      <c r="H53" s="11"/>
      <c r="I53" s="35">
        <v>0.02</v>
      </c>
      <c r="J53" s="29"/>
      <c r="K53" s="29"/>
      <c r="L53" s="35">
        <v>0.02</v>
      </c>
      <c r="M53" s="30"/>
      <c r="N53" s="30" t="s">
        <v>387</v>
      </c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</row>
    <row r="54" spans="1:42" s="2" customFormat="1" ht="25.5" customHeight="1" x14ac:dyDescent="0.25">
      <c r="A54" s="37" t="s">
        <v>130</v>
      </c>
      <c r="B54" s="30" t="s">
        <v>57</v>
      </c>
      <c r="C54" s="54"/>
      <c r="D54" s="55"/>
      <c r="E54" s="56"/>
      <c r="F54" s="30" t="s">
        <v>45</v>
      </c>
      <c r="G54" s="30" t="s">
        <v>55</v>
      </c>
      <c r="H54" s="11"/>
      <c r="I54" s="35">
        <v>0.2</v>
      </c>
      <c r="J54" s="29"/>
      <c r="K54" s="29"/>
      <c r="L54" s="35">
        <v>0.2</v>
      </c>
      <c r="M54" s="30"/>
      <c r="N54" s="30" t="s">
        <v>388</v>
      </c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</row>
    <row r="55" spans="1:42" s="2" customFormat="1" ht="25.5" customHeight="1" x14ac:dyDescent="0.25">
      <c r="A55" s="37" t="s">
        <v>131</v>
      </c>
      <c r="B55" s="30" t="s">
        <v>396</v>
      </c>
      <c r="C55" s="54"/>
      <c r="D55" s="55"/>
      <c r="E55" s="56"/>
      <c r="F55" s="30" t="s">
        <v>45</v>
      </c>
      <c r="G55" s="30" t="s">
        <v>397</v>
      </c>
      <c r="H55" s="11"/>
      <c r="I55" s="35">
        <v>0.15</v>
      </c>
      <c r="J55" s="29"/>
      <c r="K55" s="29"/>
      <c r="L55" s="35">
        <v>0.15</v>
      </c>
      <c r="M55" s="30"/>
      <c r="N55" s="30" t="s">
        <v>388</v>
      </c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</row>
    <row r="56" spans="1:42" s="2" customFormat="1" ht="25.5" customHeight="1" x14ac:dyDescent="0.25">
      <c r="A56" s="37" t="s">
        <v>132</v>
      </c>
      <c r="B56" s="30" t="s">
        <v>58</v>
      </c>
      <c r="C56" s="54"/>
      <c r="D56" s="55"/>
      <c r="E56" s="56"/>
      <c r="F56" s="30" t="s">
        <v>45</v>
      </c>
      <c r="G56" s="30" t="s">
        <v>59</v>
      </c>
      <c r="H56" s="11"/>
      <c r="I56" s="35">
        <v>0.01</v>
      </c>
      <c r="J56" s="29"/>
      <c r="K56" s="29"/>
      <c r="L56" s="35">
        <v>0.01</v>
      </c>
      <c r="M56" s="30"/>
      <c r="N56" s="30" t="s">
        <v>399</v>
      </c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</row>
    <row r="57" spans="1:42" s="2" customFormat="1" ht="25.5" customHeight="1" x14ac:dyDescent="0.25">
      <c r="A57" s="37" t="s">
        <v>133</v>
      </c>
      <c r="B57" s="30" t="s">
        <v>60</v>
      </c>
      <c r="C57" s="54"/>
      <c r="D57" s="55"/>
      <c r="E57" s="56"/>
      <c r="F57" s="30" t="s">
        <v>45</v>
      </c>
      <c r="G57" s="30" t="s">
        <v>59</v>
      </c>
      <c r="H57" s="11"/>
      <c r="I57" s="35">
        <v>0.02</v>
      </c>
      <c r="J57" s="29"/>
      <c r="K57" s="29"/>
      <c r="L57" s="35">
        <v>0.02</v>
      </c>
      <c r="M57" s="30"/>
      <c r="N57" s="30" t="s">
        <v>388</v>
      </c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</row>
    <row r="58" spans="1:42" s="2" customFormat="1" ht="25.5" customHeight="1" x14ac:dyDescent="0.25">
      <c r="A58" s="37" t="s">
        <v>134</v>
      </c>
      <c r="B58" s="30" t="s">
        <v>402</v>
      </c>
      <c r="C58" s="54"/>
      <c r="D58" s="55"/>
      <c r="E58" s="56"/>
      <c r="F58" s="30" t="s">
        <v>42</v>
      </c>
      <c r="G58" s="30" t="s">
        <v>406</v>
      </c>
      <c r="H58" s="11"/>
      <c r="I58" s="53">
        <v>0.02</v>
      </c>
      <c r="J58" s="29"/>
      <c r="K58" s="29"/>
      <c r="L58" s="53">
        <v>0.02</v>
      </c>
      <c r="M58" s="30"/>
      <c r="N58" s="30" t="s">
        <v>398</v>
      </c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</row>
    <row r="59" spans="1:42" s="2" customFormat="1" ht="25.5" customHeight="1" x14ac:dyDescent="0.25">
      <c r="A59" s="37" t="s">
        <v>135</v>
      </c>
      <c r="B59" s="30" t="s">
        <v>31</v>
      </c>
      <c r="C59" s="54"/>
      <c r="D59" s="55"/>
      <c r="E59" s="56"/>
      <c r="F59" s="30" t="s">
        <v>42</v>
      </c>
      <c r="G59" s="30" t="s">
        <v>62</v>
      </c>
      <c r="H59" s="11"/>
      <c r="I59" s="53">
        <v>0.05</v>
      </c>
      <c r="J59" s="29"/>
      <c r="K59" s="29"/>
      <c r="L59" s="53">
        <v>0.05</v>
      </c>
      <c r="M59" s="30"/>
      <c r="N59" s="30" t="s">
        <v>400</v>
      </c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</row>
    <row r="60" spans="1:42" s="2" customFormat="1" ht="18" customHeight="1" x14ac:dyDescent="0.25">
      <c r="A60" s="37" t="s">
        <v>136</v>
      </c>
      <c r="B60" s="30" t="s">
        <v>63</v>
      </c>
      <c r="C60" s="54"/>
      <c r="D60" s="55"/>
      <c r="E60" s="56"/>
      <c r="F60" s="30" t="s">
        <v>42</v>
      </c>
      <c r="G60" s="30" t="s">
        <v>64</v>
      </c>
      <c r="H60" s="11"/>
      <c r="I60" s="53">
        <v>0.15</v>
      </c>
      <c r="J60" s="29"/>
      <c r="K60" s="29"/>
      <c r="L60" s="53">
        <v>0.15</v>
      </c>
      <c r="M60" s="30"/>
      <c r="N60" s="30" t="s">
        <v>387</v>
      </c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</row>
    <row r="61" spans="1:42" s="2" customFormat="1" ht="40.5" customHeight="1" x14ac:dyDescent="0.25">
      <c r="A61" s="37" t="s">
        <v>137</v>
      </c>
      <c r="B61" s="30" t="s">
        <v>65</v>
      </c>
      <c r="C61" s="54"/>
      <c r="D61" s="55"/>
      <c r="E61" s="56"/>
      <c r="F61" s="30" t="s">
        <v>42</v>
      </c>
      <c r="G61" s="30" t="s">
        <v>66</v>
      </c>
      <c r="H61" s="11"/>
      <c r="I61" s="53">
        <v>0.16</v>
      </c>
      <c r="J61" s="29"/>
      <c r="K61" s="29"/>
      <c r="L61" s="53">
        <v>0.16</v>
      </c>
      <c r="M61" s="30"/>
      <c r="N61" s="30" t="s">
        <v>418</v>
      </c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</row>
    <row r="62" spans="1:42" s="2" customFormat="1" ht="25.5" customHeight="1" x14ac:dyDescent="0.25">
      <c r="A62" s="37" t="s">
        <v>138</v>
      </c>
      <c r="B62" s="30" t="s">
        <v>67</v>
      </c>
      <c r="C62" s="54"/>
      <c r="D62" s="55"/>
      <c r="E62" s="56"/>
      <c r="F62" s="30" t="s">
        <v>42</v>
      </c>
      <c r="G62" s="30" t="s">
        <v>68</v>
      </c>
      <c r="H62" s="11"/>
      <c r="I62" s="35">
        <v>0.02</v>
      </c>
      <c r="J62" s="29"/>
      <c r="K62" s="29"/>
      <c r="L62" s="35">
        <v>0.02</v>
      </c>
      <c r="M62" s="30"/>
      <c r="N62" s="30" t="s">
        <v>401</v>
      </c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</row>
    <row r="63" spans="1:42" s="2" customFormat="1" ht="25.5" customHeight="1" x14ac:dyDescent="0.25">
      <c r="A63" s="37" t="s">
        <v>139</v>
      </c>
      <c r="B63" s="30" t="s">
        <v>403</v>
      </c>
      <c r="C63" s="54"/>
      <c r="D63" s="55"/>
      <c r="E63" s="56"/>
      <c r="F63" s="30" t="s">
        <v>42</v>
      </c>
      <c r="G63" s="30" t="s">
        <v>53</v>
      </c>
      <c r="H63" s="11"/>
      <c r="I63" s="35">
        <v>0.04</v>
      </c>
      <c r="J63" s="29"/>
      <c r="K63" s="29"/>
      <c r="L63" s="35">
        <v>0.04</v>
      </c>
      <c r="M63" s="30"/>
      <c r="N63" s="30" t="s">
        <v>401</v>
      </c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</row>
    <row r="64" spans="1:42" s="2" customFormat="1" ht="25.5" customHeight="1" x14ac:dyDescent="0.25">
      <c r="A64" s="37" t="s">
        <v>140</v>
      </c>
      <c r="B64" s="30" t="s">
        <v>69</v>
      </c>
      <c r="C64" s="54"/>
      <c r="D64" s="55"/>
      <c r="E64" s="56"/>
      <c r="F64" s="30" t="s">
        <v>45</v>
      </c>
      <c r="G64" s="30" t="s">
        <v>70</v>
      </c>
      <c r="H64" s="11"/>
      <c r="I64" s="35">
        <v>0.09</v>
      </c>
      <c r="J64" s="29"/>
      <c r="K64" s="29"/>
      <c r="L64" s="35">
        <v>0.09</v>
      </c>
      <c r="M64" s="30"/>
      <c r="N64" s="30" t="s">
        <v>401</v>
      </c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</row>
    <row r="65" spans="1:42" s="2" customFormat="1" ht="25.5" customHeight="1" x14ac:dyDescent="0.25">
      <c r="A65" s="37" t="s">
        <v>141</v>
      </c>
      <c r="B65" s="30" t="s">
        <v>410</v>
      </c>
      <c r="C65" s="54"/>
      <c r="D65" s="55"/>
      <c r="E65" s="56"/>
      <c r="F65" s="30" t="s">
        <v>45</v>
      </c>
      <c r="G65" s="30" t="s">
        <v>411</v>
      </c>
      <c r="H65" s="11"/>
      <c r="I65" s="35">
        <v>0.05</v>
      </c>
      <c r="J65" s="29"/>
      <c r="K65" s="29"/>
      <c r="L65" s="35">
        <v>0.05</v>
      </c>
      <c r="M65" s="30"/>
      <c r="N65" s="30" t="s">
        <v>401</v>
      </c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</row>
    <row r="66" spans="1:42" s="2" customFormat="1" ht="25.5" customHeight="1" x14ac:dyDescent="0.25">
      <c r="A66" s="37" t="s">
        <v>142</v>
      </c>
      <c r="B66" s="30" t="s">
        <v>412</v>
      </c>
      <c r="C66" s="54"/>
      <c r="D66" s="55"/>
      <c r="E66" s="56"/>
      <c r="F66" s="30" t="s">
        <v>45</v>
      </c>
      <c r="G66" s="30" t="s">
        <v>380</v>
      </c>
      <c r="H66" s="11"/>
      <c r="I66" s="35">
        <v>0.02</v>
      </c>
      <c r="J66" s="29"/>
      <c r="K66" s="29"/>
      <c r="L66" s="35">
        <v>0.02</v>
      </c>
      <c r="M66" s="30"/>
      <c r="N66" s="30" t="s">
        <v>401</v>
      </c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</row>
    <row r="67" spans="1:42" s="2" customFormat="1" ht="25.5" customHeight="1" x14ac:dyDescent="0.25">
      <c r="A67" s="37" t="s">
        <v>143</v>
      </c>
      <c r="B67" s="30" t="s">
        <v>413</v>
      </c>
      <c r="C67" s="54"/>
      <c r="D67" s="55"/>
      <c r="E67" s="56"/>
      <c r="F67" s="30" t="s">
        <v>45</v>
      </c>
      <c r="G67" s="30" t="s">
        <v>414</v>
      </c>
      <c r="H67" s="11"/>
      <c r="I67" s="35">
        <v>0.05</v>
      </c>
      <c r="J67" s="29"/>
      <c r="K67" s="29"/>
      <c r="L67" s="35">
        <v>0.05</v>
      </c>
      <c r="M67" s="30"/>
      <c r="N67" s="30" t="s">
        <v>401</v>
      </c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</row>
    <row r="68" spans="1:42" s="2" customFormat="1" ht="25.5" customHeight="1" x14ac:dyDescent="0.25">
      <c r="A68" s="37" t="s">
        <v>144</v>
      </c>
      <c r="B68" s="30" t="s">
        <v>415</v>
      </c>
      <c r="C68" s="54"/>
      <c r="D68" s="55"/>
      <c r="E68" s="56"/>
      <c r="F68" s="30" t="s">
        <v>45</v>
      </c>
      <c r="G68" s="30" t="s">
        <v>414</v>
      </c>
      <c r="H68" s="11"/>
      <c r="I68" s="35">
        <v>0.1</v>
      </c>
      <c r="J68" s="29"/>
      <c r="K68" s="29"/>
      <c r="L68" s="35">
        <v>0.1</v>
      </c>
      <c r="M68" s="30"/>
      <c r="N68" s="30" t="s">
        <v>401</v>
      </c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</row>
    <row r="69" spans="1:42" s="2" customFormat="1" ht="25.5" customHeight="1" x14ac:dyDescent="0.25">
      <c r="A69" s="37" t="s">
        <v>145</v>
      </c>
      <c r="B69" s="30" t="s">
        <v>416</v>
      </c>
      <c r="C69" s="54"/>
      <c r="D69" s="55"/>
      <c r="E69" s="56"/>
      <c r="F69" s="30" t="s">
        <v>45</v>
      </c>
      <c r="G69" s="30" t="s">
        <v>417</v>
      </c>
      <c r="H69" s="11"/>
      <c r="I69" s="35">
        <v>0.01</v>
      </c>
      <c r="J69" s="29"/>
      <c r="K69" s="29"/>
      <c r="L69" s="35">
        <v>0.01</v>
      </c>
      <c r="M69" s="30"/>
      <c r="N69" s="30" t="s">
        <v>401</v>
      </c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</row>
    <row r="70" spans="1:42" s="2" customFormat="1" ht="25.5" customHeight="1" x14ac:dyDescent="0.25">
      <c r="A70" s="37" t="s">
        <v>146</v>
      </c>
      <c r="B70" s="30" t="s">
        <v>419</v>
      </c>
      <c r="C70" s="54"/>
      <c r="D70" s="55"/>
      <c r="E70" s="56"/>
      <c r="F70" s="30" t="s">
        <v>45</v>
      </c>
      <c r="G70" s="30" t="s">
        <v>363</v>
      </c>
      <c r="H70" s="11"/>
      <c r="I70" s="20">
        <v>2E-3</v>
      </c>
      <c r="J70" s="109"/>
      <c r="K70" s="109"/>
      <c r="L70" s="20">
        <v>2E-3</v>
      </c>
      <c r="M70" s="30"/>
      <c r="N70" s="30" t="s">
        <v>401</v>
      </c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</row>
    <row r="71" spans="1:42" s="2" customFormat="1" ht="25.5" customHeight="1" x14ac:dyDescent="0.25">
      <c r="A71" s="37" t="s">
        <v>147</v>
      </c>
      <c r="B71" s="30" t="s">
        <v>420</v>
      </c>
      <c r="C71" s="54"/>
      <c r="D71" s="55"/>
      <c r="E71" s="56"/>
      <c r="F71" s="30" t="s">
        <v>45</v>
      </c>
      <c r="G71" s="30" t="s">
        <v>421</v>
      </c>
      <c r="H71" s="11"/>
      <c r="I71" s="20">
        <v>0.03</v>
      </c>
      <c r="J71" s="109"/>
      <c r="K71" s="109"/>
      <c r="L71" s="20">
        <v>0.03</v>
      </c>
      <c r="M71" s="30"/>
      <c r="N71" s="30" t="s">
        <v>401</v>
      </c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</row>
    <row r="72" spans="1:42" s="2" customFormat="1" ht="25.5" customHeight="1" x14ac:dyDescent="0.25">
      <c r="A72" s="37" t="s">
        <v>148</v>
      </c>
      <c r="B72" s="30" t="s">
        <v>424</v>
      </c>
      <c r="C72" s="54"/>
      <c r="D72" s="55"/>
      <c r="E72" s="56"/>
      <c r="F72" s="30" t="s">
        <v>45</v>
      </c>
      <c r="G72" s="30" t="s">
        <v>425</v>
      </c>
      <c r="H72" s="11"/>
      <c r="I72" s="20">
        <v>0.01</v>
      </c>
      <c r="J72" s="109"/>
      <c r="K72" s="109"/>
      <c r="L72" s="20">
        <v>0.01</v>
      </c>
      <c r="M72" s="30"/>
      <c r="N72" s="30" t="s">
        <v>401</v>
      </c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</row>
    <row r="73" spans="1:42" s="2" customFormat="1" ht="25.5" customHeight="1" x14ac:dyDescent="0.25">
      <c r="A73" s="37" t="s">
        <v>149</v>
      </c>
      <c r="B73" s="30" t="s">
        <v>423</v>
      </c>
      <c r="C73" s="54"/>
      <c r="D73" s="55"/>
      <c r="E73" s="56"/>
      <c r="F73" s="30" t="s">
        <v>45</v>
      </c>
      <c r="G73" s="30" t="s">
        <v>426</v>
      </c>
      <c r="H73" s="11"/>
      <c r="I73" s="20">
        <v>0.01</v>
      </c>
      <c r="J73" s="109"/>
      <c r="K73" s="109"/>
      <c r="L73" s="20">
        <v>0.01</v>
      </c>
      <c r="M73" s="30"/>
      <c r="N73" s="30" t="s">
        <v>401</v>
      </c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</row>
    <row r="74" spans="1:42" s="2" customFormat="1" ht="25.5" customHeight="1" x14ac:dyDescent="0.25">
      <c r="A74" s="37" t="s">
        <v>150</v>
      </c>
      <c r="B74" s="30" t="s">
        <v>427</v>
      </c>
      <c r="C74" s="54"/>
      <c r="D74" s="55"/>
      <c r="E74" s="56"/>
      <c r="F74" s="30" t="s">
        <v>45</v>
      </c>
      <c r="G74" s="30" t="s">
        <v>428</v>
      </c>
      <c r="H74" s="11"/>
      <c r="I74" s="20">
        <v>0.1</v>
      </c>
      <c r="J74" s="109"/>
      <c r="K74" s="109"/>
      <c r="L74" s="20">
        <v>0.1</v>
      </c>
      <c r="M74" s="30"/>
      <c r="N74" s="30" t="s">
        <v>401</v>
      </c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</row>
    <row r="75" spans="1:42" s="2" customFormat="1" ht="25.5" customHeight="1" x14ac:dyDescent="0.25">
      <c r="A75" s="37" t="s">
        <v>151</v>
      </c>
      <c r="B75" s="30" t="s">
        <v>429</v>
      </c>
      <c r="C75" s="54"/>
      <c r="D75" s="55"/>
      <c r="E75" s="56"/>
      <c r="F75" s="30" t="s">
        <v>45</v>
      </c>
      <c r="G75" s="30" t="s">
        <v>430</v>
      </c>
      <c r="H75" s="11"/>
      <c r="I75" s="20">
        <v>0.1</v>
      </c>
      <c r="J75" s="109"/>
      <c r="K75" s="109"/>
      <c r="L75" s="20">
        <v>0.1</v>
      </c>
      <c r="M75" s="30"/>
      <c r="N75" s="30" t="s">
        <v>401</v>
      </c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</row>
    <row r="76" spans="1:42" s="2" customFormat="1" ht="25.5" customHeight="1" x14ac:dyDescent="0.25">
      <c r="A76" s="37" t="s">
        <v>152</v>
      </c>
      <c r="B76" s="30" t="s">
        <v>431</v>
      </c>
      <c r="C76" s="54"/>
      <c r="D76" s="55"/>
      <c r="E76" s="56"/>
      <c r="F76" s="30" t="s">
        <v>45</v>
      </c>
      <c r="G76" s="30" t="s">
        <v>432</v>
      </c>
      <c r="H76" s="11"/>
      <c r="I76" s="20">
        <v>0.05</v>
      </c>
      <c r="J76" s="109"/>
      <c r="K76" s="109"/>
      <c r="L76" s="20">
        <v>0.05</v>
      </c>
      <c r="M76" s="30"/>
      <c r="N76" s="30" t="s">
        <v>401</v>
      </c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</row>
    <row r="77" spans="1:42" s="2" customFormat="1" ht="25.5" customHeight="1" x14ac:dyDescent="0.25">
      <c r="A77" s="37" t="s">
        <v>153</v>
      </c>
      <c r="B77" s="30" t="s">
        <v>433</v>
      </c>
      <c r="C77" s="54"/>
      <c r="D77" s="55"/>
      <c r="E77" s="56"/>
      <c r="F77" s="30" t="s">
        <v>45</v>
      </c>
      <c r="G77" s="30" t="s">
        <v>432</v>
      </c>
      <c r="H77" s="11"/>
      <c r="I77" s="20">
        <v>0.05</v>
      </c>
      <c r="J77" s="109"/>
      <c r="K77" s="109"/>
      <c r="L77" s="20">
        <v>0.05</v>
      </c>
      <c r="M77" s="30"/>
      <c r="N77" s="30" t="s">
        <v>401</v>
      </c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</row>
    <row r="78" spans="1:42" s="2" customFormat="1" ht="25.5" customHeight="1" x14ac:dyDescent="0.25">
      <c r="A78" s="37" t="s">
        <v>154</v>
      </c>
      <c r="B78" s="30" t="s">
        <v>434</v>
      </c>
      <c r="C78" s="54"/>
      <c r="D78" s="55"/>
      <c r="E78" s="56"/>
      <c r="F78" s="30" t="s">
        <v>45</v>
      </c>
      <c r="G78" s="30" t="s">
        <v>435</v>
      </c>
      <c r="H78" s="11"/>
      <c r="I78" s="20">
        <v>0.03</v>
      </c>
      <c r="J78" s="109"/>
      <c r="K78" s="109"/>
      <c r="L78" s="20">
        <v>0.03</v>
      </c>
      <c r="M78" s="30"/>
      <c r="N78" s="30" t="s">
        <v>401</v>
      </c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</row>
    <row r="79" spans="1:42" s="2" customFormat="1" ht="25.5" customHeight="1" x14ac:dyDescent="0.25">
      <c r="A79" s="37" t="s">
        <v>155</v>
      </c>
      <c r="B79" s="30" t="s">
        <v>436</v>
      </c>
      <c r="C79" s="54"/>
      <c r="D79" s="55"/>
      <c r="E79" s="56"/>
      <c r="F79" s="30" t="s">
        <v>45</v>
      </c>
      <c r="G79" s="30" t="s">
        <v>437</v>
      </c>
      <c r="H79" s="11"/>
      <c r="I79" s="20">
        <v>0.03</v>
      </c>
      <c r="J79" s="109"/>
      <c r="K79" s="109"/>
      <c r="L79" s="20">
        <v>0.03</v>
      </c>
      <c r="M79" s="30"/>
      <c r="N79" s="30" t="s">
        <v>401</v>
      </c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</row>
    <row r="80" spans="1:42" s="2" customFormat="1" ht="25.5" customHeight="1" x14ac:dyDescent="0.25">
      <c r="A80" s="37" t="s">
        <v>156</v>
      </c>
      <c r="B80" s="30" t="s">
        <v>438</v>
      </c>
      <c r="C80" s="54"/>
      <c r="D80" s="55"/>
      <c r="E80" s="56"/>
      <c r="F80" s="30" t="s">
        <v>45</v>
      </c>
      <c r="G80" s="30" t="s">
        <v>439</v>
      </c>
      <c r="H80" s="11"/>
      <c r="I80" s="20">
        <v>0.13</v>
      </c>
      <c r="J80" s="109"/>
      <c r="K80" s="109"/>
      <c r="L80" s="20">
        <v>0.13</v>
      </c>
      <c r="M80" s="30"/>
      <c r="N80" s="30" t="s">
        <v>387</v>
      </c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</row>
    <row r="81" spans="1:42" s="2" customFormat="1" ht="25.5" customHeight="1" x14ac:dyDescent="0.25">
      <c r="A81" s="37" t="s">
        <v>157</v>
      </c>
      <c r="B81" s="30" t="s">
        <v>441</v>
      </c>
      <c r="C81" s="54"/>
      <c r="D81" s="55"/>
      <c r="E81" s="56"/>
      <c r="F81" s="30" t="s">
        <v>45</v>
      </c>
      <c r="G81" s="30" t="s">
        <v>440</v>
      </c>
      <c r="H81" s="11"/>
      <c r="I81" s="20">
        <v>0.05</v>
      </c>
      <c r="J81" s="109"/>
      <c r="K81" s="109"/>
      <c r="L81" s="20">
        <v>0.05</v>
      </c>
      <c r="M81" s="30"/>
      <c r="N81" s="30" t="s">
        <v>387</v>
      </c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</row>
    <row r="82" spans="1:42" s="2" customFormat="1" ht="25.5" customHeight="1" x14ac:dyDescent="0.25">
      <c r="A82" s="37" t="s">
        <v>158</v>
      </c>
      <c r="B82" s="30" t="s">
        <v>422</v>
      </c>
      <c r="C82" s="54"/>
      <c r="D82" s="55"/>
      <c r="E82" s="56"/>
      <c r="F82" s="30" t="s">
        <v>45</v>
      </c>
      <c r="G82" s="30" t="s">
        <v>421</v>
      </c>
      <c r="H82" s="11"/>
      <c r="I82" s="20">
        <v>1.4999999999999999E-2</v>
      </c>
      <c r="J82" s="109"/>
      <c r="K82" s="109"/>
      <c r="L82" s="20">
        <v>1.4999999999999999E-2</v>
      </c>
      <c r="M82" s="30"/>
      <c r="N82" s="30" t="s">
        <v>405</v>
      </c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</row>
    <row r="83" spans="1:42" s="2" customFormat="1" ht="25.5" customHeight="1" x14ac:dyDescent="0.25">
      <c r="A83" s="37" t="s">
        <v>159</v>
      </c>
      <c r="B83" s="30" t="s">
        <v>219</v>
      </c>
      <c r="C83" s="54"/>
      <c r="D83" s="55"/>
      <c r="E83" s="56"/>
      <c r="F83" s="30" t="s">
        <v>45</v>
      </c>
      <c r="G83" s="30" t="s">
        <v>404</v>
      </c>
      <c r="H83" s="11"/>
      <c r="I83" s="35">
        <v>0.05</v>
      </c>
      <c r="J83" s="29"/>
      <c r="K83" s="29"/>
      <c r="L83" s="35">
        <v>0.05</v>
      </c>
      <c r="M83" s="30"/>
      <c r="N83" s="30" t="s">
        <v>455</v>
      </c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</row>
    <row r="84" spans="1:42" s="2" customFormat="1" ht="25.5" customHeight="1" x14ac:dyDescent="0.25">
      <c r="A84" s="37" t="s">
        <v>160</v>
      </c>
      <c r="B84" s="30" t="s">
        <v>442</v>
      </c>
      <c r="C84" s="54"/>
      <c r="D84" s="55"/>
      <c r="E84" s="56"/>
      <c r="F84" s="30" t="s">
        <v>443</v>
      </c>
      <c r="G84" s="30" t="s">
        <v>15</v>
      </c>
      <c r="H84" s="11"/>
      <c r="I84" s="20" t="s">
        <v>448</v>
      </c>
      <c r="J84" s="109"/>
      <c r="K84" s="109"/>
      <c r="L84" s="20" t="s">
        <v>448</v>
      </c>
      <c r="M84" s="30"/>
      <c r="N84" s="30" t="s">
        <v>444</v>
      </c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</row>
    <row r="85" spans="1:42" s="2" customFormat="1" ht="25.5" customHeight="1" x14ac:dyDescent="0.25">
      <c r="A85" s="37" t="s">
        <v>161</v>
      </c>
      <c r="B85" s="30" t="s">
        <v>446</v>
      </c>
      <c r="C85" s="54"/>
      <c r="D85" s="55"/>
      <c r="E85" s="56"/>
      <c r="F85" s="30" t="s">
        <v>45</v>
      </c>
      <c r="G85" s="30" t="s">
        <v>447</v>
      </c>
      <c r="H85" s="11"/>
      <c r="I85" s="35" t="s">
        <v>88</v>
      </c>
      <c r="J85" s="29"/>
      <c r="K85" s="29"/>
      <c r="L85" s="35" t="s">
        <v>88</v>
      </c>
      <c r="M85" s="30"/>
      <c r="N85" s="30" t="s">
        <v>453</v>
      </c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</row>
    <row r="86" spans="1:42" s="2" customFormat="1" ht="25.5" customHeight="1" x14ac:dyDescent="0.25">
      <c r="A86" s="37" t="s">
        <v>162</v>
      </c>
      <c r="B86" s="30" t="s">
        <v>450</v>
      </c>
      <c r="C86" s="54"/>
      <c r="D86" s="55"/>
      <c r="E86" s="56"/>
      <c r="F86" s="30" t="s">
        <v>451</v>
      </c>
      <c r="G86" s="30" t="s">
        <v>15</v>
      </c>
      <c r="H86" s="11"/>
      <c r="I86" s="35">
        <v>6.0010000000000003</v>
      </c>
      <c r="J86" s="29"/>
      <c r="K86" s="29"/>
      <c r="L86" s="35">
        <v>6.0010000000000003</v>
      </c>
      <c r="M86" s="30"/>
      <c r="N86" s="30" t="s">
        <v>452</v>
      </c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</row>
    <row r="87" spans="1:42" s="2" customFormat="1" ht="25.5" customHeight="1" x14ac:dyDescent="0.25">
      <c r="A87" s="37" t="s">
        <v>163</v>
      </c>
      <c r="B87" s="30" t="s">
        <v>449</v>
      </c>
      <c r="C87" s="54"/>
      <c r="D87" s="55"/>
      <c r="E87" s="56"/>
      <c r="F87" s="30" t="s">
        <v>45</v>
      </c>
      <c r="G87" s="30" t="s">
        <v>15</v>
      </c>
      <c r="H87" s="11"/>
      <c r="I87" s="35" t="s">
        <v>88</v>
      </c>
      <c r="J87" s="29"/>
      <c r="K87" s="29"/>
      <c r="L87" s="35" t="s">
        <v>88</v>
      </c>
      <c r="M87" s="30"/>
      <c r="N87" s="30" t="s">
        <v>454</v>
      </c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</row>
    <row r="88" spans="1:42" s="2" customFormat="1" ht="27.75" customHeight="1" x14ac:dyDescent="0.25">
      <c r="A88" s="31"/>
      <c r="B88" s="11" t="s">
        <v>472</v>
      </c>
      <c r="C88" s="54"/>
      <c r="D88" s="55"/>
      <c r="E88" s="56"/>
      <c r="F88" s="30"/>
      <c r="G88" s="30"/>
      <c r="H88" s="11"/>
      <c r="I88" s="21">
        <f>I86+I83+I82+I81+I80+I79+I78+I77+I76+I75+I74+I73+I72+I71+I70+I69+I68+I67+I66+I65+I64+I63+I62+I61+I60+I59+I58+I57+I56+I55+I54+I53+I52+I51+I50+I49+I48+I47+I46+I44+I43+I42+I41+I40+I39+I38+I37+I36+I35+I34+I33+I32+I31+I30</f>
        <v>258.99239999999998</v>
      </c>
      <c r="J88" s="11"/>
      <c r="K88" s="11"/>
      <c r="L88" s="21">
        <f>L86+L83+L82+L81+L80+L79+L78+L77+L76+L75+L74+L73+L72+L71+L70+L69+L68+L67+L66+L65+L64+L63+L62+L61+L60+L59+L58+L57+L56+L55+L54+L53+L52+L51+L50+L49+L48+L47+L46+L44+L43+L42+L41+L40+L39+L38+L37+L36+L35+L34+L33+L32+L31+L30</f>
        <v>256.33000000000004</v>
      </c>
      <c r="M88" s="30"/>
      <c r="N88" s="30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</row>
    <row r="89" spans="1:42" s="2" customFormat="1" ht="24.75" customHeight="1" x14ac:dyDescent="0.25">
      <c r="A89" s="120" t="s">
        <v>110</v>
      </c>
      <c r="B89" s="121"/>
      <c r="C89" s="121"/>
      <c r="D89" s="121"/>
      <c r="E89" s="121"/>
      <c r="F89" s="121"/>
      <c r="G89" s="121"/>
      <c r="H89" s="121"/>
      <c r="I89" s="121"/>
      <c r="J89" s="121"/>
      <c r="K89" s="121"/>
      <c r="L89" s="121"/>
      <c r="M89" s="121"/>
      <c r="N89" s="122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</row>
    <row r="90" spans="1:42" s="2" customFormat="1" ht="24.75" customHeight="1" x14ac:dyDescent="0.25">
      <c r="A90" s="86" t="s">
        <v>9</v>
      </c>
      <c r="B90" s="91" t="s">
        <v>170</v>
      </c>
      <c r="C90" s="11"/>
      <c r="D90" s="11"/>
      <c r="E90" s="11"/>
      <c r="F90" s="92" t="s">
        <v>221</v>
      </c>
      <c r="G90" s="98" t="s">
        <v>232</v>
      </c>
      <c r="H90" s="11"/>
      <c r="I90" s="11"/>
      <c r="J90" s="11"/>
      <c r="K90" s="11"/>
      <c r="L90" s="11"/>
      <c r="M90" s="11"/>
      <c r="N90" s="90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</row>
    <row r="91" spans="1:42" s="2" customFormat="1" ht="24.75" customHeight="1" x14ac:dyDescent="0.25">
      <c r="A91" s="86" t="s">
        <v>36</v>
      </c>
      <c r="B91" s="93" t="s">
        <v>171</v>
      </c>
      <c r="C91" s="11"/>
      <c r="D91" s="11"/>
      <c r="E91" s="11"/>
      <c r="F91" s="92" t="s">
        <v>221</v>
      </c>
      <c r="G91" s="99" t="s">
        <v>233</v>
      </c>
      <c r="H91" s="11"/>
      <c r="I91" s="11"/>
      <c r="J91" s="11"/>
      <c r="K91" s="11"/>
      <c r="L91" s="11"/>
      <c r="M91" s="11"/>
      <c r="N91" s="90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</row>
    <row r="92" spans="1:42" s="2" customFormat="1" ht="24.75" customHeight="1" x14ac:dyDescent="0.25">
      <c r="A92" s="86" t="s">
        <v>37</v>
      </c>
      <c r="B92" s="91" t="s">
        <v>172</v>
      </c>
      <c r="C92" s="11"/>
      <c r="D92" s="11"/>
      <c r="E92" s="11"/>
      <c r="F92" s="92" t="s">
        <v>222</v>
      </c>
      <c r="G92" s="100" t="s">
        <v>234</v>
      </c>
      <c r="H92" s="11"/>
      <c r="I92" s="11"/>
      <c r="J92" s="11"/>
      <c r="K92" s="11"/>
      <c r="L92" s="11"/>
      <c r="M92" s="11"/>
      <c r="N92" s="90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</row>
    <row r="93" spans="1:42" s="2" customFormat="1" ht="24.75" customHeight="1" x14ac:dyDescent="0.25">
      <c r="A93" s="86" t="s">
        <v>38</v>
      </c>
      <c r="B93" s="93" t="s">
        <v>468</v>
      </c>
      <c r="C93" s="11"/>
      <c r="D93" s="11"/>
      <c r="E93" s="11"/>
      <c r="F93" s="92" t="s">
        <v>221</v>
      </c>
      <c r="G93" s="100" t="s">
        <v>235</v>
      </c>
      <c r="H93" s="11"/>
      <c r="I93" s="11"/>
      <c r="J93" s="11"/>
      <c r="K93" s="11"/>
      <c r="L93" s="11"/>
      <c r="M93" s="11"/>
      <c r="N93" s="90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</row>
    <row r="94" spans="1:42" s="2" customFormat="1" ht="24.75" customHeight="1" x14ac:dyDescent="0.25">
      <c r="A94" s="86" t="s">
        <v>100</v>
      </c>
      <c r="B94" s="93" t="s">
        <v>173</v>
      </c>
      <c r="C94" s="11"/>
      <c r="D94" s="11"/>
      <c r="E94" s="11"/>
      <c r="F94" s="92" t="s">
        <v>221</v>
      </c>
      <c r="G94" s="100" t="s">
        <v>236</v>
      </c>
      <c r="H94" s="11"/>
      <c r="I94" s="11"/>
      <c r="J94" s="11"/>
      <c r="K94" s="11"/>
      <c r="L94" s="11"/>
      <c r="M94" s="11"/>
      <c r="N94" s="90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</row>
    <row r="95" spans="1:42" s="2" customFormat="1" ht="24.75" customHeight="1" x14ac:dyDescent="0.25">
      <c r="A95" s="86" t="s">
        <v>112</v>
      </c>
      <c r="B95" s="93" t="s">
        <v>174</v>
      </c>
      <c r="C95" s="11"/>
      <c r="D95" s="11"/>
      <c r="E95" s="11"/>
      <c r="F95" s="92" t="s">
        <v>221</v>
      </c>
      <c r="G95" s="100" t="s">
        <v>237</v>
      </c>
      <c r="H95" s="11"/>
      <c r="I95" s="11"/>
      <c r="J95" s="11"/>
      <c r="K95" s="11"/>
      <c r="L95" s="11"/>
      <c r="M95" s="11"/>
      <c r="N95" s="90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</row>
    <row r="96" spans="1:42" s="2" customFormat="1" ht="24.75" customHeight="1" x14ac:dyDescent="0.25">
      <c r="A96" s="86" t="s">
        <v>113</v>
      </c>
      <c r="B96" s="93" t="s">
        <v>469</v>
      </c>
      <c r="C96" s="11"/>
      <c r="D96" s="11"/>
      <c r="E96" s="11"/>
      <c r="F96" s="92" t="s">
        <v>221</v>
      </c>
      <c r="G96" s="100" t="s">
        <v>238</v>
      </c>
      <c r="H96" s="11"/>
      <c r="I96" s="11"/>
      <c r="J96" s="11"/>
      <c r="K96" s="11"/>
      <c r="L96" s="11"/>
      <c r="M96" s="11"/>
      <c r="N96" s="90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</row>
    <row r="97" spans="1:42" s="2" customFormat="1" ht="24.75" customHeight="1" x14ac:dyDescent="0.25">
      <c r="A97" s="86" t="s">
        <v>114</v>
      </c>
      <c r="B97" s="93" t="s">
        <v>467</v>
      </c>
      <c r="C97" s="11"/>
      <c r="D97" s="11"/>
      <c r="E97" s="11"/>
      <c r="F97" s="92" t="s">
        <v>221</v>
      </c>
      <c r="G97" s="100" t="s">
        <v>239</v>
      </c>
      <c r="H97" s="11"/>
      <c r="I97" s="11"/>
      <c r="J97" s="11"/>
      <c r="K97" s="11"/>
      <c r="L97" s="11"/>
      <c r="M97" s="11"/>
      <c r="N97" s="90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</row>
    <row r="98" spans="1:42" s="2" customFormat="1" ht="24.75" customHeight="1" x14ac:dyDescent="0.25">
      <c r="A98" s="86" t="s">
        <v>115</v>
      </c>
      <c r="B98" s="93" t="s">
        <v>175</v>
      </c>
      <c r="C98" s="11"/>
      <c r="D98" s="11"/>
      <c r="E98" s="11"/>
      <c r="F98" s="92" t="s">
        <v>221</v>
      </c>
      <c r="G98" s="100" t="s">
        <v>240</v>
      </c>
      <c r="H98" s="11"/>
      <c r="I98" s="11"/>
      <c r="J98" s="11"/>
      <c r="K98" s="11"/>
      <c r="L98" s="11"/>
      <c r="M98" s="11"/>
      <c r="N98" s="90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</row>
    <row r="99" spans="1:42" s="2" customFormat="1" ht="24.75" customHeight="1" x14ac:dyDescent="0.25">
      <c r="A99" s="86" t="s">
        <v>116</v>
      </c>
      <c r="B99" s="93" t="s">
        <v>176</v>
      </c>
      <c r="C99" s="11"/>
      <c r="D99" s="11"/>
      <c r="E99" s="11"/>
      <c r="F99" s="92" t="s">
        <v>221</v>
      </c>
      <c r="G99" s="100" t="s">
        <v>241</v>
      </c>
      <c r="H99" s="11"/>
      <c r="I99" s="11"/>
      <c r="J99" s="11"/>
      <c r="K99" s="11"/>
      <c r="L99" s="11"/>
      <c r="M99" s="11"/>
      <c r="N99" s="90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</row>
    <row r="100" spans="1:42" s="2" customFormat="1" ht="24.75" customHeight="1" x14ac:dyDescent="0.25">
      <c r="A100" s="86" t="s">
        <v>117</v>
      </c>
      <c r="B100" s="93" t="s">
        <v>177</v>
      </c>
      <c r="C100" s="11"/>
      <c r="D100" s="11"/>
      <c r="E100" s="11"/>
      <c r="F100" s="92" t="s">
        <v>221</v>
      </c>
      <c r="G100" s="100" t="s">
        <v>242</v>
      </c>
      <c r="H100" s="11"/>
      <c r="I100" s="11"/>
      <c r="J100" s="11"/>
      <c r="K100" s="11"/>
      <c r="L100" s="11"/>
      <c r="M100" s="11"/>
      <c r="N100" s="90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</row>
    <row r="101" spans="1:42" s="2" customFormat="1" ht="24.75" customHeight="1" x14ac:dyDescent="0.25">
      <c r="A101" s="86" t="s">
        <v>118</v>
      </c>
      <c r="B101" s="93" t="s">
        <v>178</v>
      </c>
      <c r="C101" s="11"/>
      <c r="D101" s="11"/>
      <c r="E101" s="11"/>
      <c r="F101" s="92" t="s">
        <v>221</v>
      </c>
      <c r="G101" s="100" t="s">
        <v>243</v>
      </c>
      <c r="H101" s="11"/>
      <c r="I101" s="11"/>
      <c r="J101" s="11"/>
      <c r="K101" s="11"/>
      <c r="L101" s="11"/>
      <c r="M101" s="11"/>
      <c r="N101" s="90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</row>
    <row r="102" spans="1:42" s="2" customFormat="1" ht="36" customHeight="1" x14ac:dyDescent="0.25">
      <c r="A102" s="86" t="s">
        <v>119</v>
      </c>
      <c r="B102" s="93" t="s">
        <v>179</v>
      </c>
      <c r="C102" s="11"/>
      <c r="D102" s="11"/>
      <c r="E102" s="11"/>
      <c r="F102" s="92" t="s">
        <v>221</v>
      </c>
      <c r="G102" s="99" t="s">
        <v>244</v>
      </c>
      <c r="H102" s="11"/>
      <c r="I102" s="11"/>
      <c r="J102" s="11"/>
      <c r="K102" s="11"/>
      <c r="L102" s="11"/>
      <c r="M102" s="11"/>
      <c r="N102" s="93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</row>
    <row r="103" spans="1:42" s="2" customFormat="1" ht="24.75" customHeight="1" x14ac:dyDescent="0.25">
      <c r="A103" s="86" t="s">
        <v>120</v>
      </c>
      <c r="B103" s="91" t="s">
        <v>180</v>
      </c>
      <c r="C103" s="11"/>
      <c r="D103" s="11"/>
      <c r="E103" s="11"/>
      <c r="F103" s="92" t="s">
        <v>221</v>
      </c>
      <c r="G103" s="100" t="s">
        <v>245</v>
      </c>
      <c r="H103" s="11"/>
      <c r="I103" s="11"/>
      <c r="J103" s="11"/>
      <c r="K103" s="11"/>
      <c r="L103" s="11"/>
      <c r="M103" s="11"/>
      <c r="N103" s="93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</row>
    <row r="104" spans="1:42" s="2" customFormat="1" ht="24.75" customHeight="1" x14ac:dyDescent="0.25">
      <c r="A104" s="86" t="s">
        <v>121</v>
      </c>
      <c r="B104" s="93" t="s">
        <v>181</v>
      </c>
      <c r="C104" s="11"/>
      <c r="D104" s="11"/>
      <c r="E104" s="11"/>
      <c r="F104" s="94" t="s">
        <v>221</v>
      </c>
      <c r="G104" s="98" t="s">
        <v>246</v>
      </c>
      <c r="H104" s="11"/>
      <c r="I104" s="11"/>
      <c r="J104" s="11"/>
      <c r="K104" s="11"/>
      <c r="L104" s="11"/>
      <c r="M104" s="11"/>
      <c r="N104" s="93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</row>
    <row r="105" spans="1:42" s="2" customFormat="1" ht="24.75" customHeight="1" x14ac:dyDescent="0.25">
      <c r="A105" s="86" t="s">
        <v>122</v>
      </c>
      <c r="B105" s="93" t="s">
        <v>63</v>
      </c>
      <c r="C105" s="11"/>
      <c r="D105" s="11"/>
      <c r="E105" s="11"/>
      <c r="F105" s="94" t="s">
        <v>221</v>
      </c>
      <c r="G105" s="98" t="s">
        <v>246</v>
      </c>
      <c r="H105" s="11"/>
      <c r="I105" s="11"/>
      <c r="J105" s="11"/>
      <c r="K105" s="11"/>
      <c r="L105" s="11"/>
      <c r="M105" s="11"/>
      <c r="N105" s="93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</row>
    <row r="106" spans="1:42" s="2" customFormat="1" ht="24.75" customHeight="1" x14ac:dyDescent="0.25">
      <c r="A106" s="86" t="s">
        <v>123</v>
      </c>
      <c r="B106" s="91" t="s">
        <v>182</v>
      </c>
      <c r="C106" s="11"/>
      <c r="D106" s="11"/>
      <c r="E106" s="11"/>
      <c r="F106" s="92" t="s">
        <v>221</v>
      </c>
      <c r="G106" s="100" t="s">
        <v>247</v>
      </c>
      <c r="H106" s="11"/>
      <c r="I106" s="11"/>
      <c r="J106" s="11"/>
      <c r="K106" s="11"/>
      <c r="L106" s="11"/>
      <c r="M106" s="11"/>
      <c r="N106" s="93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</row>
    <row r="107" spans="1:42" s="2" customFormat="1" ht="24.75" customHeight="1" x14ac:dyDescent="0.25">
      <c r="A107" s="86" t="s">
        <v>124</v>
      </c>
      <c r="B107" s="91" t="s">
        <v>183</v>
      </c>
      <c r="C107" s="11"/>
      <c r="D107" s="11"/>
      <c r="E107" s="11"/>
      <c r="F107" s="92" t="s">
        <v>221</v>
      </c>
      <c r="G107" s="100" t="s">
        <v>248</v>
      </c>
      <c r="H107" s="11"/>
      <c r="I107" s="11"/>
      <c r="J107" s="11"/>
      <c r="K107" s="11"/>
      <c r="L107" s="11"/>
      <c r="M107" s="11"/>
      <c r="N107" s="93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</row>
    <row r="108" spans="1:42" s="2" customFormat="1" ht="24.75" customHeight="1" x14ac:dyDescent="0.25">
      <c r="A108" s="86" t="s">
        <v>125</v>
      </c>
      <c r="B108" s="93" t="s">
        <v>184</v>
      </c>
      <c r="C108" s="11"/>
      <c r="D108" s="11"/>
      <c r="E108" s="11"/>
      <c r="F108" s="92" t="s">
        <v>221</v>
      </c>
      <c r="G108" s="99" t="s">
        <v>249</v>
      </c>
      <c r="H108" s="11"/>
      <c r="I108" s="11"/>
      <c r="J108" s="11"/>
      <c r="K108" s="11"/>
      <c r="L108" s="11"/>
      <c r="M108" s="11"/>
      <c r="N108" s="93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</row>
    <row r="109" spans="1:42" s="2" customFormat="1" ht="24.75" customHeight="1" x14ac:dyDescent="0.25">
      <c r="A109" s="86" t="s">
        <v>126</v>
      </c>
      <c r="B109" s="91" t="s">
        <v>185</v>
      </c>
      <c r="C109" s="11"/>
      <c r="D109" s="11"/>
      <c r="E109" s="11"/>
      <c r="F109" s="92" t="s">
        <v>221</v>
      </c>
      <c r="G109" s="100" t="s">
        <v>250</v>
      </c>
      <c r="H109" s="11"/>
      <c r="I109" s="11"/>
      <c r="J109" s="11"/>
      <c r="K109" s="11"/>
      <c r="L109" s="11"/>
      <c r="M109" s="11"/>
      <c r="N109" s="93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</row>
    <row r="110" spans="1:42" s="2" customFormat="1" ht="24.75" customHeight="1" x14ac:dyDescent="0.25">
      <c r="A110" s="86" t="s">
        <v>127</v>
      </c>
      <c r="B110" s="91" t="s">
        <v>186</v>
      </c>
      <c r="C110" s="11"/>
      <c r="D110" s="11"/>
      <c r="E110" s="11"/>
      <c r="F110" s="92" t="s">
        <v>221</v>
      </c>
      <c r="G110" s="100" t="s">
        <v>251</v>
      </c>
      <c r="H110" s="11"/>
      <c r="I110" s="11"/>
      <c r="J110" s="11"/>
      <c r="K110" s="11"/>
      <c r="L110" s="11"/>
      <c r="M110" s="11"/>
      <c r="N110" s="93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</row>
    <row r="111" spans="1:42" s="2" customFormat="1" ht="34.5" customHeight="1" x14ac:dyDescent="0.25">
      <c r="A111" s="86" t="s">
        <v>128</v>
      </c>
      <c r="B111" s="91" t="s">
        <v>187</v>
      </c>
      <c r="C111" s="11"/>
      <c r="D111" s="11"/>
      <c r="E111" s="11"/>
      <c r="F111" s="92" t="s">
        <v>221</v>
      </c>
      <c r="G111" s="100" t="s">
        <v>252</v>
      </c>
      <c r="H111" s="11"/>
      <c r="I111" s="11"/>
      <c r="J111" s="11"/>
      <c r="K111" s="11"/>
      <c r="L111" s="11"/>
      <c r="M111" s="11"/>
      <c r="N111" s="93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</row>
    <row r="112" spans="1:42" s="2" customFormat="1" ht="24.75" customHeight="1" x14ac:dyDescent="0.25">
      <c r="A112" s="86" t="s">
        <v>61</v>
      </c>
      <c r="B112" s="91" t="s">
        <v>188</v>
      </c>
      <c r="C112" s="11"/>
      <c r="D112" s="11"/>
      <c r="E112" s="11"/>
      <c r="F112" s="92" t="s">
        <v>221</v>
      </c>
      <c r="G112" s="100" t="s">
        <v>253</v>
      </c>
      <c r="H112" s="11"/>
      <c r="I112" s="11"/>
      <c r="J112" s="11"/>
      <c r="K112" s="11"/>
      <c r="L112" s="11"/>
      <c r="M112" s="11"/>
      <c r="N112" s="93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</row>
    <row r="113" spans="1:42" s="2" customFormat="1" ht="24.75" customHeight="1" x14ac:dyDescent="0.25">
      <c r="A113" s="86" t="s">
        <v>129</v>
      </c>
      <c r="B113" s="91" t="s">
        <v>466</v>
      </c>
      <c r="C113" s="11"/>
      <c r="D113" s="11"/>
      <c r="E113" s="11"/>
      <c r="F113" s="92" t="s">
        <v>221</v>
      </c>
      <c r="G113" s="100" t="s">
        <v>254</v>
      </c>
      <c r="H113" s="11"/>
      <c r="I113" s="11"/>
      <c r="J113" s="11"/>
      <c r="K113" s="11"/>
      <c r="L113" s="11"/>
      <c r="M113" s="11"/>
      <c r="N113" s="93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</row>
    <row r="114" spans="1:42" s="2" customFormat="1" ht="24.75" customHeight="1" x14ac:dyDescent="0.25">
      <c r="A114" s="86" t="s">
        <v>130</v>
      </c>
      <c r="B114" s="93" t="s">
        <v>189</v>
      </c>
      <c r="C114" s="11"/>
      <c r="D114" s="11"/>
      <c r="E114" s="11"/>
      <c r="F114" s="92" t="s">
        <v>221</v>
      </c>
      <c r="G114" s="100" t="s">
        <v>255</v>
      </c>
      <c r="H114" s="11"/>
      <c r="I114" s="11"/>
      <c r="J114" s="11"/>
      <c r="K114" s="11"/>
      <c r="L114" s="11"/>
      <c r="M114" s="11"/>
      <c r="N114" s="93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</row>
    <row r="115" spans="1:42" s="2" customFormat="1" ht="24.75" customHeight="1" x14ac:dyDescent="0.25">
      <c r="A115" s="86" t="s">
        <v>131</v>
      </c>
      <c r="B115" s="91" t="s">
        <v>190</v>
      </c>
      <c r="C115" s="11"/>
      <c r="D115" s="11"/>
      <c r="E115" s="11"/>
      <c r="F115" s="92" t="s">
        <v>221</v>
      </c>
      <c r="G115" s="100" t="s">
        <v>256</v>
      </c>
      <c r="H115" s="11"/>
      <c r="I115" s="11"/>
      <c r="J115" s="11"/>
      <c r="K115" s="11"/>
      <c r="L115" s="11"/>
      <c r="M115" s="11"/>
      <c r="N115" s="93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</row>
    <row r="116" spans="1:42" s="2" customFormat="1" ht="24.75" customHeight="1" x14ac:dyDescent="0.25">
      <c r="A116" s="86" t="s">
        <v>132</v>
      </c>
      <c r="B116" s="91" t="s">
        <v>191</v>
      </c>
      <c r="C116" s="11"/>
      <c r="D116" s="11"/>
      <c r="E116" s="11"/>
      <c r="F116" s="92" t="s">
        <v>221</v>
      </c>
      <c r="G116" s="100" t="s">
        <v>257</v>
      </c>
      <c r="H116" s="11"/>
      <c r="I116" s="11"/>
      <c r="J116" s="11"/>
      <c r="K116" s="11"/>
      <c r="L116" s="11"/>
      <c r="M116" s="11"/>
      <c r="N116" s="93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</row>
    <row r="117" spans="1:42" s="2" customFormat="1" ht="29.25" customHeight="1" x14ac:dyDescent="0.25">
      <c r="A117" s="86" t="s">
        <v>133</v>
      </c>
      <c r="B117" s="91" t="s">
        <v>465</v>
      </c>
      <c r="C117" s="11"/>
      <c r="D117" s="11"/>
      <c r="E117" s="11"/>
      <c r="F117" s="92" t="s">
        <v>221</v>
      </c>
      <c r="G117" s="100" t="s">
        <v>258</v>
      </c>
      <c r="H117" s="11"/>
      <c r="I117" s="11"/>
      <c r="J117" s="11"/>
      <c r="K117" s="11"/>
      <c r="L117" s="11"/>
      <c r="M117" s="11"/>
      <c r="N117" s="93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</row>
    <row r="118" spans="1:42" s="2" customFormat="1" ht="24.75" customHeight="1" x14ac:dyDescent="0.25">
      <c r="A118" s="86" t="s">
        <v>134</v>
      </c>
      <c r="B118" s="91" t="s">
        <v>192</v>
      </c>
      <c r="C118" s="11"/>
      <c r="D118" s="11"/>
      <c r="E118" s="11"/>
      <c r="F118" s="92" t="s">
        <v>221</v>
      </c>
      <c r="G118" s="100" t="s">
        <v>259</v>
      </c>
      <c r="H118" s="11"/>
      <c r="I118" s="11"/>
      <c r="J118" s="11"/>
      <c r="K118" s="11"/>
      <c r="L118" s="11"/>
      <c r="M118" s="11"/>
      <c r="N118" s="93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</row>
    <row r="119" spans="1:42" s="2" customFormat="1" ht="24.75" customHeight="1" x14ac:dyDescent="0.25">
      <c r="A119" s="86" t="s">
        <v>135</v>
      </c>
      <c r="B119" s="91" t="s">
        <v>193</v>
      </c>
      <c r="C119" s="11"/>
      <c r="D119" s="11"/>
      <c r="E119" s="11"/>
      <c r="F119" s="92" t="s">
        <v>221</v>
      </c>
      <c r="G119" s="100" t="s">
        <v>260</v>
      </c>
      <c r="H119" s="11"/>
      <c r="I119" s="11"/>
      <c r="J119" s="11"/>
      <c r="K119" s="11"/>
      <c r="L119" s="11"/>
      <c r="M119" s="11"/>
      <c r="N119" s="93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</row>
    <row r="120" spans="1:42" s="2" customFormat="1" ht="24.75" customHeight="1" x14ac:dyDescent="0.25">
      <c r="A120" s="86" t="s">
        <v>136</v>
      </c>
      <c r="B120" s="91" t="s">
        <v>194</v>
      </c>
      <c r="C120" s="11"/>
      <c r="D120" s="11"/>
      <c r="E120" s="11"/>
      <c r="F120" s="92" t="s">
        <v>221</v>
      </c>
      <c r="G120" s="100" t="s">
        <v>261</v>
      </c>
      <c r="H120" s="11"/>
      <c r="I120" s="11"/>
      <c r="J120" s="11"/>
      <c r="K120" s="11"/>
      <c r="L120" s="11"/>
      <c r="M120" s="11"/>
      <c r="N120" s="93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</row>
    <row r="121" spans="1:42" s="2" customFormat="1" ht="24.75" customHeight="1" x14ac:dyDescent="0.25">
      <c r="A121" s="86" t="s">
        <v>137</v>
      </c>
      <c r="B121" s="91" t="s">
        <v>195</v>
      </c>
      <c r="C121" s="11"/>
      <c r="D121" s="11"/>
      <c r="E121" s="11"/>
      <c r="F121" s="92" t="s">
        <v>223</v>
      </c>
      <c r="G121" s="100" t="s">
        <v>262</v>
      </c>
      <c r="H121" s="11"/>
      <c r="I121" s="11"/>
      <c r="J121" s="11"/>
      <c r="K121" s="11"/>
      <c r="L121" s="11"/>
      <c r="M121" s="11"/>
      <c r="N121" s="93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</row>
    <row r="122" spans="1:42" s="2" customFormat="1" ht="24.75" customHeight="1" x14ac:dyDescent="0.25">
      <c r="A122" s="86" t="s">
        <v>138</v>
      </c>
      <c r="B122" s="91" t="s">
        <v>196</v>
      </c>
      <c r="C122" s="11"/>
      <c r="D122" s="11"/>
      <c r="E122" s="11"/>
      <c r="F122" s="92" t="s">
        <v>223</v>
      </c>
      <c r="G122" s="100" t="s">
        <v>263</v>
      </c>
      <c r="H122" s="11"/>
      <c r="I122" s="11"/>
      <c r="J122" s="11"/>
      <c r="K122" s="11"/>
      <c r="L122" s="11"/>
      <c r="M122" s="11"/>
      <c r="N122" s="93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</row>
    <row r="123" spans="1:42" s="2" customFormat="1" ht="24.75" customHeight="1" x14ac:dyDescent="0.25">
      <c r="A123" s="86" t="s">
        <v>139</v>
      </c>
      <c r="B123" s="91" t="s">
        <v>197</v>
      </c>
      <c r="C123" s="11"/>
      <c r="D123" s="11"/>
      <c r="E123" s="11"/>
      <c r="F123" s="92" t="s">
        <v>221</v>
      </c>
      <c r="G123" s="100" t="s">
        <v>264</v>
      </c>
      <c r="H123" s="11"/>
      <c r="I123" s="11"/>
      <c r="J123" s="11"/>
      <c r="K123" s="11"/>
      <c r="L123" s="11"/>
      <c r="M123" s="11"/>
      <c r="N123" s="93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</row>
    <row r="124" spans="1:42" s="2" customFormat="1" ht="24.75" customHeight="1" x14ac:dyDescent="0.25">
      <c r="A124" s="86" t="s">
        <v>140</v>
      </c>
      <c r="B124" s="91" t="s">
        <v>198</v>
      </c>
      <c r="C124" s="11"/>
      <c r="D124" s="11"/>
      <c r="E124" s="11"/>
      <c r="F124" s="92" t="s">
        <v>221</v>
      </c>
      <c r="G124" s="100" t="s">
        <v>265</v>
      </c>
      <c r="H124" s="11"/>
      <c r="I124" s="11"/>
      <c r="J124" s="11"/>
      <c r="K124" s="11"/>
      <c r="L124" s="11"/>
      <c r="M124" s="11"/>
      <c r="N124" s="93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</row>
    <row r="125" spans="1:42" s="2" customFormat="1" ht="24.75" customHeight="1" x14ac:dyDescent="0.25">
      <c r="A125" s="86" t="s">
        <v>141</v>
      </c>
      <c r="B125" s="91" t="s">
        <v>199</v>
      </c>
      <c r="C125" s="11"/>
      <c r="D125" s="11"/>
      <c r="E125" s="11"/>
      <c r="F125" s="92" t="s">
        <v>221</v>
      </c>
      <c r="G125" s="100" t="s">
        <v>266</v>
      </c>
      <c r="H125" s="11"/>
      <c r="I125" s="11"/>
      <c r="J125" s="11"/>
      <c r="K125" s="11"/>
      <c r="L125" s="11"/>
      <c r="M125" s="11"/>
      <c r="N125" s="93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</row>
    <row r="126" spans="1:42" s="2" customFormat="1" ht="24.75" customHeight="1" x14ac:dyDescent="0.25">
      <c r="A126" s="86" t="s">
        <v>142</v>
      </c>
      <c r="B126" s="93" t="s">
        <v>67</v>
      </c>
      <c r="C126" s="11"/>
      <c r="D126" s="11"/>
      <c r="E126" s="11"/>
      <c r="F126" s="92" t="s">
        <v>221</v>
      </c>
      <c r="G126" s="99" t="s">
        <v>267</v>
      </c>
      <c r="H126" s="11"/>
      <c r="I126" s="11"/>
      <c r="J126" s="11"/>
      <c r="K126" s="11"/>
      <c r="L126" s="11"/>
      <c r="M126" s="11"/>
      <c r="N126" s="93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</row>
    <row r="127" spans="1:42" s="2" customFormat="1" ht="24.75" customHeight="1" x14ac:dyDescent="0.25">
      <c r="A127" s="86" t="s">
        <v>143</v>
      </c>
      <c r="B127" s="91" t="s">
        <v>200</v>
      </c>
      <c r="C127" s="11"/>
      <c r="D127" s="11"/>
      <c r="E127" s="11"/>
      <c r="F127" s="92" t="s">
        <v>221</v>
      </c>
      <c r="G127" s="100" t="s">
        <v>268</v>
      </c>
      <c r="H127" s="11"/>
      <c r="I127" s="11"/>
      <c r="J127" s="11"/>
      <c r="K127" s="11"/>
      <c r="L127" s="11"/>
      <c r="M127" s="11"/>
      <c r="N127" s="93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</row>
    <row r="128" spans="1:42" s="2" customFormat="1" ht="30" customHeight="1" x14ac:dyDescent="0.25">
      <c r="A128" s="86" t="s">
        <v>144</v>
      </c>
      <c r="B128" s="93" t="s">
        <v>201</v>
      </c>
      <c r="C128" s="11"/>
      <c r="D128" s="11"/>
      <c r="E128" s="11"/>
      <c r="F128" s="95">
        <v>46387</v>
      </c>
      <c r="G128" s="99" t="s">
        <v>269</v>
      </c>
      <c r="H128" s="11"/>
      <c r="I128" s="11"/>
      <c r="J128" s="11"/>
      <c r="K128" s="11"/>
      <c r="L128" s="11"/>
      <c r="M128" s="11"/>
      <c r="N128" s="93" t="s">
        <v>297</v>
      </c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</row>
    <row r="129" spans="1:42" s="2" customFormat="1" ht="42" customHeight="1" x14ac:dyDescent="0.25">
      <c r="A129" s="86" t="s">
        <v>145</v>
      </c>
      <c r="B129" s="93" t="s">
        <v>202</v>
      </c>
      <c r="C129" s="11"/>
      <c r="D129" s="11"/>
      <c r="E129" s="11"/>
      <c r="F129" s="95">
        <v>46387</v>
      </c>
      <c r="G129" s="99" t="s">
        <v>270</v>
      </c>
      <c r="H129" s="11"/>
      <c r="I129" s="11"/>
      <c r="J129" s="11"/>
      <c r="K129" s="11"/>
      <c r="L129" s="11"/>
      <c r="M129" s="11"/>
      <c r="N129" s="93" t="s">
        <v>298</v>
      </c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</row>
    <row r="130" spans="1:42" s="2" customFormat="1" ht="51.75" customHeight="1" x14ac:dyDescent="0.25">
      <c r="A130" s="86" t="s">
        <v>146</v>
      </c>
      <c r="B130" s="93" t="s">
        <v>203</v>
      </c>
      <c r="C130" s="11"/>
      <c r="D130" s="11"/>
      <c r="E130" s="11"/>
      <c r="F130" s="95">
        <v>46387</v>
      </c>
      <c r="G130" s="99" t="s">
        <v>271</v>
      </c>
      <c r="H130" s="11"/>
      <c r="I130" s="11"/>
      <c r="J130" s="11"/>
      <c r="K130" s="11"/>
      <c r="L130" s="11"/>
      <c r="M130" s="11"/>
      <c r="N130" s="93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</row>
    <row r="131" spans="1:42" s="2" customFormat="1" ht="37.5" customHeight="1" x14ac:dyDescent="0.25">
      <c r="A131" s="86" t="s">
        <v>147</v>
      </c>
      <c r="B131" s="91" t="s">
        <v>204</v>
      </c>
      <c r="C131" s="11"/>
      <c r="D131" s="11"/>
      <c r="E131" s="11"/>
      <c r="F131" s="96" t="s">
        <v>224</v>
      </c>
      <c r="G131" s="98" t="s">
        <v>272</v>
      </c>
      <c r="H131" s="11"/>
      <c r="I131" s="11"/>
      <c r="J131" s="11"/>
      <c r="K131" s="11"/>
      <c r="L131" s="11"/>
      <c r="M131" s="11"/>
      <c r="N131" s="93" t="s">
        <v>299</v>
      </c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</row>
    <row r="132" spans="1:42" s="2" customFormat="1" ht="24.75" customHeight="1" x14ac:dyDescent="0.25">
      <c r="A132" s="86" t="s">
        <v>148</v>
      </c>
      <c r="B132" s="93" t="s">
        <v>205</v>
      </c>
      <c r="C132" s="11"/>
      <c r="D132" s="11"/>
      <c r="E132" s="11"/>
      <c r="F132" s="92" t="s">
        <v>221</v>
      </c>
      <c r="G132" s="101" t="s">
        <v>273</v>
      </c>
      <c r="H132" s="11"/>
      <c r="I132" s="11"/>
      <c r="J132" s="11"/>
      <c r="K132" s="11"/>
      <c r="L132" s="11"/>
      <c r="M132" s="11"/>
      <c r="N132" s="93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</row>
    <row r="133" spans="1:42" s="2" customFormat="1" ht="42" customHeight="1" x14ac:dyDescent="0.25">
      <c r="A133" s="86" t="s">
        <v>149</v>
      </c>
      <c r="B133" s="93" t="s">
        <v>206</v>
      </c>
      <c r="C133" s="11"/>
      <c r="D133" s="11"/>
      <c r="E133" s="11"/>
      <c r="F133" s="95" t="s">
        <v>225</v>
      </c>
      <c r="G133" s="99" t="s">
        <v>274</v>
      </c>
      <c r="H133" s="11"/>
      <c r="I133" s="11"/>
      <c r="J133" s="11"/>
      <c r="K133" s="11"/>
      <c r="L133" s="11"/>
      <c r="M133" s="11"/>
      <c r="N133" s="93" t="s">
        <v>300</v>
      </c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</row>
    <row r="134" spans="1:42" s="2" customFormat="1" ht="51" customHeight="1" x14ac:dyDescent="0.25">
      <c r="A134" s="86" t="s">
        <v>150</v>
      </c>
      <c r="B134" s="93" t="s">
        <v>206</v>
      </c>
      <c r="C134" s="11"/>
      <c r="D134" s="11"/>
      <c r="E134" s="11"/>
      <c r="F134" s="95" t="s">
        <v>225</v>
      </c>
      <c r="G134" s="99" t="s">
        <v>275</v>
      </c>
      <c r="H134" s="11"/>
      <c r="I134" s="11"/>
      <c r="J134" s="11"/>
      <c r="K134" s="11"/>
      <c r="L134" s="11"/>
      <c r="M134" s="11"/>
      <c r="N134" s="93" t="s">
        <v>474</v>
      </c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</row>
    <row r="135" spans="1:42" s="2" customFormat="1" ht="36" customHeight="1" x14ac:dyDescent="0.25">
      <c r="A135" s="86" t="s">
        <v>151</v>
      </c>
      <c r="B135" s="93" t="s">
        <v>207</v>
      </c>
      <c r="C135" s="11"/>
      <c r="D135" s="11"/>
      <c r="E135" s="11"/>
      <c r="F135" s="95" t="s">
        <v>225</v>
      </c>
      <c r="G135" s="100" t="s">
        <v>276</v>
      </c>
      <c r="H135" s="11"/>
      <c r="I135" s="11"/>
      <c r="J135" s="11"/>
      <c r="K135" s="11"/>
      <c r="L135" s="11"/>
      <c r="M135" s="11"/>
      <c r="N135" s="93" t="s">
        <v>475</v>
      </c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</row>
    <row r="136" spans="1:42" s="2" customFormat="1" ht="24.75" customHeight="1" x14ac:dyDescent="0.25">
      <c r="A136" s="86" t="s">
        <v>152</v>
      </c>
      <c r="B136" s="91" t="s">
        <v>208</v>
      </c>
      <c r="C136" s="11"/>
      <c r="D136" s="11"/>
      <c r="E136" s="11"/>
      <c r="F136" s="96" t="s">
        <v>225</v>
      </c>
      <c r="G136" s="99" t="s">
        <v>277</v>
      </c>
      <c r="H136" s="11"/>
      <c r="I136" s="11"/>
      <c r="J136" s="11"/>
      <c r="K136" s="11"/>
      <c r="L136" s="11"/>
      <c r="M136" s="11"/>
      <c r="N136" s="93" t="s">
        <v>301</v>
      </c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</row>
    <row r="137" spans="1:42" s="2" customFormat="1" ht="24.75" customHeight="1" x14ac:dyDescent="0.25">
      <c r="A137" s="86" t="s">
        <v>153</v>
      </c>
      <c r="B137" s="91" t="s">
        <v>209</v>
      </c>
      <c r="C137" s="11"/>
      <c r="D137" s="11"/>
      <c r="E137" s="11"/>
      <c r="F137" s="96" t="s">
        <v>225</v>
      </c>
      <c r="G137" s="99" t="s">
        <v>278</v>
      </c>
      <c r="H137" s="11"/>
      <c r="I137" s="11"/>
      <c r="J137" s="11"/>
      <c r="K137" s="11"/>
      <c r="L137" s="11"/>
      <c r="M137" s="11"/>
      <c r="N137" s="93" t="s">
        <v>302</v>
      </c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</row>
    <row r="138" spans="1:42" s="2" customFormat="1" ht="24.75" customHeight="1" x14ac:dyDescent="0.25">
      <c r="A138" s="86" t="s">
        <v>154</v>
      </c>
      <c r="B138" s="91" t="s">
        <v>210</v>
      </c>
      <c r="C138" s="11"/>
      <c r="D138" s="11"/>
      <c r="E138" s="11"/>
      <c r="F138" s="96" t="s">
        <v>226</v>
      </c>
      <c r="G138" s="99" t="s">
        <v>279</v>
      </c>
      <c r="H138" s="11"/>
      <c r="I138" s="11"/>
      <c r="J138" s="11"/>
      <c r="K138" s="11"/>
      <c r="L138" s="11"/>
      <c r="M138" s="11"/>
      <c r="N138" s="93" t="s">
        <v>476</v>
      </c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</row>
    <row r="139" spans="1:42" s="2" customFormat="1" ht="36.75" customHeight="1" x14ac:dyDescent="0.25">
      <c r="A139" s="86" t="s">
        <v>155</v>
      </c>
      <c r="B139" s="93" t="s">
        <v>209</v>
      </c>
      <c r="C139" s="11"/>
      <c r="D139" s="11"/>
      <c r="E139" s="11"/>
      <c r="F139" s="96" t="s">
        <v>227</v>
      </c>
      <c r="G139" s="99" t="s">
        <v>280</v>
      </c>
      <c r="H139" s="11"/>
      <c r="I139" s="81">
        <v>18.911999999999999</v>
      </c>
      <c r="J139" s="81"/>
      <c r="K139" s="81"/>
      <c r="L139" s="81">
        <v>18.911999999999999</v>
      </c>
      <c r="M139" s="11"/>
      <c r="N139" s="93" t="s">
        <v>303</v>
      </c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</row>
    <row r="140" spans="1:42" s="2" customFormat="1" ht="24.75" customHeight="1" x14ac:dyDescent="0.25">
      <c r="A140" s="86" t="s">
        <v>156</v>
      </c>
      <c r="B140" s="91" t="s">
        <v>211</v>
      </c>
      <c r="C140" s="11"/>
      <c r="D140" s="11"/>
      <c r="E140" s="11"/>
      <c r="F140" s="96" t="s">
        <v>228</v>
      </c>
      <c r="G140" s="99" t="s">
        <v>281</v>
      </c>
      <c r="H140" s="11"/>
      <c r="I140" s="103"/>
      <c r="J140" s="103"/>
      <c r="K140" s="103"/>
      <c r="L140" s="103"/>
      <c r="M140" s="11"/>
      <c r="N140" s="93" t="s">
        <v>315</v>
      </c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</row>
    <row r="141" spans="1:42" s="2" customFormat="1" ht="24.75" customHeight="1" x14ac:dyDescent="0.25">
      <c r="A141" s="86" t="s">
        <v>157</v>
      </c>
      <c r="B141" s="91" t="s">
        <v>212</v>
      </c>
      <c r="C141" s="11"/>
      <c r="D141" s="11"/>
      <c r="E141" s="11"/>
      <c r="F141" s="96" t="s">
        <v>227</v>
      </c>
      <c r="G141" s="99" t="s">
        <v>282</v>
      </c>
      <c r="H141" s="11"/>
      <c r="I141" s="103"/>
      <c r="J141" s="103"/>
      <c r="K141" s="103"/>
      <c r="L141" s="103"/>
      <c r="M141" s="11"/>
      <c r="N141" s="93" t="s">
        <v>304</v>
      </c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</row>
    <row r="142" spans="1:42" s="2" customFormat="1" ht="27.75" customHeight="1" x14ac:dyDescent="0.25">
      <c r="A142" s="86" t="s">
        <v>158</v>
      </c>
      <c r="B142" s="91" t="s">
        <v>213</v>
      </c>
      <c r="C142" s="11"/>
      <c r="D142" s="11"/>
      <c r="E142" s="11"/>
      <c r="F142" s="96" t="s">
        <v>229</v>
      </c>
      <c r="G142" s="99" t="s">
        <v>283</v>
      </c>
      <c r="H142" s="11"/>
      <c r="I142" s="103"/>
      <c r="J142" s="103"/>
      <c r="K142" s="103"/>
      <c r="L142" s="103"/>
      <c r="M142" s="11"/>
      <c r="N142" s="93" t="s">
        <v>305</v>
      </c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</row>
    <row r="143" spans="1:42" s="2" customFormat="1" ht="111.75" customHeight="1" x14ac:dyDescent="0.25">
      <c r="A143" s="86" t="s">
        <v>159</v>
      </c>
      <c r="B143" s="91" t="s">
        <v>314</v>
      </c>
      <c r="C143" s="11"/>
      <c r="D143" s="11"/>
      <c r="E143" s="11"/>
      <c r="F143" s="96" t="s">
        <v>230</v>
      </c>
      <c r="G143" s="99" t="s">
        <v>284</v>
      </c>
      <c r="H143" s="11"/>
      <c r="I143" s="103"/>
      <c r="J143" s="103"/>
      <c r="K143" s="103"/>
      <c r="L143" s="103"/>
      <c r="M143" s="11"/>
      <c r="N143" s="93" t="s">
        <v>306</v>
      </c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</row>
    <row r="144" spans="1:42" s="2" customFormat="1" ht="24.75" customHeight="1" x14ac:dyDescent="0.25">
      <c r="A144" s="86" t="s">
        <v>160</v>
      </c>
      <c r="B144" s="91" t="s">
        <v>214</v>
      </c>
      <c r="C144" s="11"/>
      <c r="D144" s="11"/>
      <c r="E144" s="11"/>
      <c r="F144" s="96" t="s">
        <v>229</v>
      </c>
      <c r="G144" s="99" t="s">
        <v>285</v>
      </c>
      <c r="H144" s="11"/>
      <c r="I144" s="103"/>
      <c r="J144" s="103"/>
      <c r="K144" s="103"/>
      <c r="L144" s="103"/>
      <c r="M144" s="11"/>
      <c r="N144" s="93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</row>
    <row r="145" spans="1:42" s="2" customFormat="1" ht="24.75" customHeight="1" x14ac:dyDescent="0.25">
      <c r="A145" s="86" t="s">
        <v>161</v>
      </c>
      <c r="B145" s="91" t="s">
        <v>215</v>
      </c>
      <c r="C145" s="11"/>
      <c r="D145" s="11"/>
      <c r="E145" s="11"/>
      <c r="F145" s="96" t="s">
        <v>229</v>
      </c>
      <c r="G145" s="99" t="s">
        <v>286</v>
      </c>
      <c r="H145" s="11"/>
      <c r="I145" s="103"/>
      <c r="J145" s="103"/>
      <c r="K145" s="103"/>
      <c r="L145" s="103"/>
      <c r="M145" s="11"/>
      <c r="N145" s="93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</row>
    <row r="146" spans="1:42" s="2" customFormat="1" ht="37.5" customHeight="1" x14ac:dyDescent="0.25">
      <c r="A146" s="86" t="s">
        <v>162</v>
      </c>
      <c r="B146" s="91" t="s">
        <v>296</v>
      </c>
      <c r="C146" s="11"/>
      <c r="D146" s="11"/>
      <c r="E146" s="11"/>
      <c r="F146" s="96" t="s">
        <v>225</v>
      </c>
      <c r="G146" s="99" t="s">
        <v>287</v>
      </c>
      <c r="H146" s="11"/>
      <c r="I146" s="76" t="s">
        <v>461</v>
      </c>
      <c r="J146" s="76"/>
      <c r="K146" s="76"/>
      <c r="L146" s="76" t="s">
        <v>461</v>
      </c>
      <c r="M146" s="11"/>
      <c r="N146" s="93" t="s">
        <v>307</v>
      </c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</row>
    <row r="147" spans="1:42" s="2" customFormat="1" ht="24.75" customHeight="1" x14ac:dyDescent="0.25">
      <c r="A147" s="86" t="s">
        <v>163</v>
      </c>
      <c r="B147" s="91" t="s">
        <v>216</v>
      </c>
      <c r="C147" s="11"/>
      <c r="D147" s="11"/>
      <c r="E147" s="11"/>
      <c r="F147" s="96" t="s">
        <v>229</v>
      </c>
      <c r="G147" s="99" t="s">
        <v>288</v>
      </c>
      <c r="H147" s="11"/>
      <c r="I147" s="103"/>
      <c r="J147" s="103"/>
      <c r="K147" s="103"/>
      <c r="L147" s="103"/>
      <c r="M147" s="11"/>
      <c r="N147" s="93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</row>
    <row r="148" spans="1:42" s="2" customFormat="1" ht="24.75" customHeight="1" x14ac:dyDescent="0.25">
      <c r="A148" s="86" t="s">
        <v>164</v>
      </c>
      <c r="B148" s="93" t="s">
        <v>217</v>
      </c>
      <c r="C148" s="11"/>
      <c r="D148" s="11"/>
      <c r="E148" s="11"/>
      <c r="F148" s="96" t="s">
        <v>229</v>
      </c>
      <c r="G148" s="99" t="s">
        <v>289</v>
      </c>
      <c r="H148" s="11"/>
      <c r="I148" s="103"/>
      <c r="J148" s="103"/>
      <c r="K148" s="103"/>
      <c r="L148" s="103"/>
      <c r="M148" s="11"/>
      <c r="N148" s="90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</row>
    <row r="149" spans="1:42" s="2" customFormat="1" ht="24.75" customHeight="1" x14ac:dyDescent="0.25">
      <c r="A149" s="86" t="s">
        <v>165</v>
      </c>
      <c r="B149" s="91" t="s">
        <v>218</v>
      </c>
      <c r="C149" s="11"/>
      <c r="D149" s="11"/>
      <c r="E149" s="11"/>
      <c r="F149" s="96" t="s">
        <v>229</v>
      </c>
      <c r="G149" s="99" t="s">
        <v>290</v>
      </c>
      <c r="H149" s="11"/>
      <c r="I149" s="103"/>
      <c r="J149" s="103"/>
      <c r="K149" s="103"/>
      <c r="L149" s="103"/>
      <c r="M149" s="11"/>
      <c r="N149" s="90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</row>
    <row r="150" spans="1:42" s="2" customFormat="1" ht="24.75" customHeight="1" x14ac:dyDescent="0.25">
      <c r="A150" s="86" t="s">
        <v>166</v>
      </c>
      <c r="B150" s="91" t="s">
        <v>219</v>
      </c>
      <c r="C150" s="11"/>
      <c r="D150" s="11"/>
      <c r="E150" s="11"/>
      <c r="F150" s="96" t="s">
        <v>229</v>
      </c>
      <c r="G150" s="99" t="s">
        <v>291</v>
      </c>
      <c r="H150" s="11"/>
      <c r="I150" s="76" t="s">
        <v>462</v>
      </c>
      <c r="J150" s="76"/>
      <c r="K150" s="76"/>
      <c r="L150" s="76" t="s">
        <v>462</v>
      </c>
      <c r="M150" s="11"/>
      <c r="N150" s="102" t="s">
        <v>308</v>
      </c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</row>
    <row r="151" spans="1:42" s="2" customFormat="1" ht="24.75" customHeight="1" x14ac:dyDescent="0.25">
      <c r="A151" s="86" t="s">
        <v>107</v>
      </c>
      <c r="B151" s="91" t="s">
        <v>220</v>
      </c>
      <c r="C151" s="88"/>
      <c r="D151" s="88"/>
      <c r="E151" s="88"/>
      <c r="F151" s="96" t="s">
        <v>229</v>
      </c>
      <c r="G151" s="99" t="s">
        <v>292</v>
      </c>
      <c r="H151" s="88"/>
      <c r="I151" s="103"/>
      <c r="J151" s="103"/>
      <c r="K151" s="103"/>
      <c r="L151" s="103"/>
      <c r="M151" s="88"/>
      <c r="N151" s="90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</row>
    <row r="152" spans="1:42" s="2" customFormat="1" ht="24.75" customHeight="1" x14ac:dyDescent="0.25">
      <c r="A152" s="86" t="s">
        <v>167</v>
      </c>
      <c r="B152" s="93" t="s">
        <v>464</v>
      </c>
      <c r="C152" s="88"/>
      <c r="D152" s="88"/>
      <c r="E152" s="88"/>
      <c r="F152" s="96" t="s">
        <v>231</v>
      </c>
      <c r="G152" s="99" t="s">
        <v>293</v>
      </c>
      <c r="H152" s="88"/>
      <c r="I152" s="103"/>
      <c r="J152" s="103"/>
      <c r="K152" s="103"/>
      <c r="L152" s="103"/>
      <c r="M152" s="88"/>
      <c r="N152" s="90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</row>
    <row r="153" spans="1:42" s="2" customFormat="1" ht="27.75" customHeight="1" x14ac:dyDescent="0.25">
      <c r="A153" s="86" t="s">
        <v>168</v>
      </c>
      <c r="B153" s="93" t="s">
        <v>39</v>
      </c>
      <c r="C153" s="54"/>
      <c r="D153" s="55"/>
      <c r="E153" s="56"/>
      <c r="F153" s="95" t="s">
        <v>229</v>
      </c>
      <c r="G153" s="99" t="s">
        <v>294</v>
      </c>
      <c r="H153" s="11"/>
      <c r="I153" s="81"/>
      <c r="J153" s="103"/>
      <c r="K153" s="103"/>
      <c r="L153" s="80"/>
      <c r="M153" s="30"/>
      <c r="N153" s="90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</row>
    <row r="154" spans="1:42" s="2" customFormat="1" ht="38.25" customHeight="1" x14ac:dyDescent="0.25">
      <c r="A154" s="86" t="s">
        <v>169</v>
      </c>
      <c r="B154" s="93" t="s">
        <v>463</v>
      </c>
      <c r="C154" s="54"/>
      <c r="D154" s="55"/>
      <c r="E154" s="56"/>
      <c r="F154" s="95" t="s">
        <v>227</v>
      </c>
      <c r="G154" s="99" t="s">
        <v>295</v>
      </c>
      <c r="H154" s="11"/>
      <c r="I154" s="64">
        <v>0.17299999999999999</v>
      </c>
      <c r="J154" s="76"/>
      <c r="K154" s="76"/>
      <c r="L154" s="64">
        <v>0.17299999999999999</v>
      </c>
      <c r="M154" s="30"/>
      <c r="N154" s="93" t="s">
        <v>309</v>
      </c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</row>
    <row r="155" spans="1:42" s="2" customFormat="1" ht="41.25" customHeight="1" x14ac:dyDescent="0.25">
      <c r="A155" s="67"/>
      <c r="B155" s="11" t="s">
        <v>111</v>
      </c>
      <c r="C155" s="54"/>
      <c r="D155" s="55"/>
      <c r="E155" s="56"/>
      <c r="F155" s="30"/>
      <c r="G155" s="30"/>
      <c r="H155" s="11"/>
      <c r="I155" s="57">
        <f>I154+I150+I146+I139</f>
        <v>21.834</v>
      </c>
      <c r="J155" s="11"/>
      <c r="K155" s="11"/>
      <c r="L155" s="82">
        <f>L154+L150+L146+L139</f>
        <v>21.834</v>
      </c>
      <c r="M155" s="30"/>
      <c r="N155" s="30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</row>
    <row r="156" spans="1:42" s="2" customFormat="1" ht="21" customHeight="1" x14ac:dyDescent="0.25">
      <c r="A156" s="120" t="s">
        <v>71</v>
      </c>
      <c r="B156" s="121"/>
      <c r="C156" s="121"/>
      <c r="D156" s="121"/>
      <c r="E156" s="121"/>
      <c r="F156" s="121"/>
      <c r="G156" s="121"/>
      <c r="H156" s="121"/>
      <c r="I156" s="121"/>
      <c r="J156" s="121"/>
      <c r="K156" s="121"/>
      <c r="L156" s="121"/>
      <c r="M156" s="121"/>
      <c r="N156" s="122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</row>
    <row r="157" spans="1:42" s="2" customFormat="1" ht="21.75" customHeight="1" x14ac:dyDescent="0.25">
      <c r="A157" s="67" t="s">
        <v>9</v>
      </c>
      <c r="B157" s="30" t="s">
        <v>72</v>
      </c>
      <c r="C157" s="54"/>
      <c r="D157" s="55"/>
      <c r="E157" s="56"/>
      <c r="F157" s="30" t="s">
        <v>73</v>
      </c>
      <c r="G157" s="30" t="s">
        <v>15</v>
      </c>
      <c r="H157" s="11"/>
      <c r="I157" s="81">
        <v>0.03</v>
      </c>
      <c r="J157" s="11"/>
      <c r="K157" s="11"/>
      <c r="L157" s="80">
        <v>0.02</v>
      </c>
      <c r="M157" s="30"/>
      <c r="N157" s="30" t="s">
        <v>310</v>
      </c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</row>
    <row r="158" spans="1:42" s="2" customFormat="1" ht="19.5" customHeight="1" x14ac:dyDescent="0.25">
      <c r="A158" s="67" t="s">
        <v>36</v>
      </c>
      <c r="B158" s="38" t="s">
        <v>312</v>
      </c>
      <c r="C158" s="54"/>
      <c r="D158" s="55"/>
      <c r="E158" s="56"/>
      <c r="F158" s="39" t="s">
        <v>74</v>
      </c>
      <c r="G158" s="30" t="s">
        <v>15</v>
      </c>
      <c r="H158" s="11"/>
      <c r="I158" s="64">
        <v>7.0000000000000007E-2</v>
      </c>
      <c r="J158" s="30"/>
      <c r="K158" s="30"/>
      <c r="L158" s="64">
        <v>0.02</v>
      </c>
      <c r="M158" s="30"/>
      <c r="N158" s="30" t="s">
        <v>311</v>
      </c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</row>
    <row r="159" spans="1:42" s="2" customFormat="1" ht="17.25" customHeight="1" x14ac:dyDescent="0.25">
      <c r="A159" s="67" t="s">
        <v>37</v>
      </c>
      <c r="B159" s="38" t="s">
        <v>97</v>
      </c>
      <c r="C159" s="54"/>
      <c r="D159" s="55"/>
      <c r="E159" s="56"/>
      <c r="F159" s="30" t="s">
        <v>313</v>
      </c>
      <c r="G159" s="30"/>
      <c r="H159" s="11"/>
      <c r="I159" s="64">
        <v>2E-3</v>
      </c>
      <c r="J159" s="30"/>
      <c r="K159" s="30"/>
      <c r="L159" s="64">
        <v>2E-3</v>
      </c>
      <c r="M159" s="30"/>
      <c r="N159" s="30" t="s">
        <v>311</v>
      </c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</row>
    <row r="160" spans="1:42" s="2" customFormat="1" ht="21" customHeight="1" x14ac:dyDescent="0.25">
      <c r="A160" s="67" t="s">
        <v>38</v>
      </c>
      <c r="B160" s="38" t="s">
        <v>98</v>
      </c>
      <c r="C160" s="54"/>
      <c r="D160" s="55"/>
      <c r="E160" s="56"/>
      <c r="F160" s="30" t="s">
        <v>313</v>
      </c>
      <c r="G160" s="30"/>
      <c r="H160" s="11"/>
      <c r="I160" s="64">
        <v>2E-3</v>
      </c>
      <c r="J160" s="30"/>
      <c r="K160" s="30"/>
      <c r="L160" s="64">
        <v>2E-3</v>
      </c>
      <c r="M160" s="30"/>
      <c r="N160" s="30" t="s">
        <v>311</v>
      </c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</row>
    <row r="161" spans="1:42" s="2" customFormat="1" ht="22.5" customHeight="1" x14ac:dyDescent="0.25">
      <c r="A161" s="67" t="s">
        <v>100</v>
      </c>
      <c r="B161" s="38" t="s">
        <v>99</v>
      </c>
      <c r="C161" s="54"/>
      <c r="D161" s="55"/>
      <c r="E161" s="56"/>
      <c r="F161" s="30" t="s">
        <v>313</v>
      </c>
      <c r="G161" s="30"/>
      <c r="H161" s="11"/>
      <c r="I161" s="64">
        <v>1E-3</v>
      </c>
      <c r="J161" s="30"/>
      <c r="K161" s="30"/>
      <c r="L161" s="64">
        <v>1E-3</v>
      </c>
      <c r="M161" s="30"/>
      <c r="N161" s="30" t="s">
        <v>311</v>
      </c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</row>
    <row r="162" spans="1:42" s="2" customFormat="1" ht="20.25" customHeight="1" x14ac:dyDescent="0.25">
      <c r="A162" s="67" t="s">
        <v>112</v>
      </c>
      <c r="B162" s="38" t="s">
        <v>473</v>
      </c>
      <c r="C162" s="54"/>
      <c r="D162" s="55"/>
      <c r="E162" s="56"/>
      <c r="F162" s="30" t="s">
        <v>313</v>
      </c>
      <c r="G162" s="30"/>
      <c r="H162" s="11"/>
      <c r="I162" s="64">
        <v>0.01</v>
      </c>
      <c r="J162" s="30"/>
      <c r="K162" s="30"/>
      <c r="L162" s="64">
        <v>0.01</v>
      </c>
      <c r="M162" s="30"/>
      <c r="N162" s="30" t="s">
        <v>311</v>
      </c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</row>
    <row r="163" spans="1:42" s="2" customFormat="1" ht="27.75" customHeight="1" x14ac:dyDescent="0.25">
      <c r="A163" s="67"/>
      <c r="B163" s="11" t="s">
        <v>76</v>
      </c>
      <c r="C163" s="54"/>
      <c r="D163" s="55"/>
      <c r="E163" s="56"/>
      <c r="F163" s="30"/>
      <c r="G163" s="30"/>
      <c r="H163" s="11"/>
      <c r="I163" s="57">
        <f>I157+I158+I159+I160+I161+I162</f>
        <v>0.115</v>
      </c>
      <c r="J163" s="11"/>
      <c r="K163" s="11"/>
      <c r="L163" s="82">
        <f>L157+L158+L159+L160+L161+L162</f>
        <v>5.5000000000000007E-2</v>
      </c>
      <c r="M163" s="30"/>
      <c r="N163" s="30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</row>
    <row r="164" spans="1:42" s="2" customFormat="1" ht="18.75" customHeight="1" x14ac:dyDescent="0.25">
      <c r="A164" s="120" t="s">
        <v>75</v>
      </c>
      <c r="B164" s="121"/>
      <c r="C164" s="121"/>
      <c r="D164" s="121"/>
      <c r="E164" s="121"/>
      <c r="F164" s="121"/>
      <c r="G164" s="121"/>
      <c r="H164" s="121"/>
      <c r="I164" s="121"/>
      <c r="J164" s="121"/>
      <c r="K164" s="121"/>
      <c r="L164" s="121"/>
      <c r="M164" s="121"/>
      <c r="N164" s="122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</row>
    <row r="165" spans="1:42" s="2" customFormat="1" ht="20.25" customHeight="1" x14ac:dyDescent="0.25">
      <c r="A165" s="67" t="s">
        <v>9</v>
      </c>
      <c r="B165" s="30" t="s">
        <v>72</v>
      </c>
      <c r="C165" s="54"/>
      <c r="D165" s="55"/>
      <c r="E165" s="56"/>
      <c r="F165" s="30" t="s">
        <v>83</v>
      </c>
      <c r="G165" s="30" t="s">
        <v>15</v>
      </c>
      <c r="H165" s="11"/>
      <c r="I165" s="20">
        <v>3.5999999999999997E-2</v>
      </c>
      <c r="J165" s="30"/>
      <c r="K165" s="30"/>
      <c r="L165" s="20">
        <v>3.5999999999999997E-2</v>
      </c>
      <c r="M165" s="30"/>
      <c r="N165" s="30" t="s">
        <v>316</v>
      </c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</row>
    <row r="166" spans="1:42" ht="27" customHeight="1" x14ac:dyDescent="0.25">
      <c r="A166" s="67" t="s">
        <v>36</v>
      </c>
      <c r="B166" s="30" t="s">
        <v>77</v>
      </c>
      <c r="C166" s="54"/>
      <c r="D166" s="55"/>
      <c r="E166" s="56"/>
      <c r="F166" s="30" t="s">
        <v>78</v>
      </c>
      <c r="G166" s="30"/>
      <c r="H166" s="11"/>
      <c r="I166" s="20">
        <v>5.6000000000000001E-2</v>
      </c>
      <c r="J166" s="30"/>
      <c r="K166" s="30"/>
      <c r="L166" s="20">
        <v>5.6000000000000001E-2</v>
      </c>
      <c r="M166" s="30"/>
      <c r="N166" s="30" t="s">
        <v>320</v>
      </c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</row>
    <row r="167" spans="1:42" s="2" customFormat="1" ht="14.25" customHeight="1" x14ac:dyDescent="0.25">
      <c r="A167" s="67" t="s">
        <v>37</v>
      </c>
      <c r="B167" s="30" t="s">
        <v>79</v>
      </c>
      <c r="C167" s="54"/>
      <c r="D167" s="55"/>
      <c r="E167" s="56"/>
      <c r="F167" s="30" t="s">
        <v>80</v>
      </c>
      <c r="G167" s="30"/>
      <c r="H167" s="11"/>
      <c r="I167" s="20">
        <v>3.0000000000000001E-3</v>
      </c>
      <c r="J167" s="30"/>
      <c r="K167" s="30"/>
      <c r="L167" s="20">
        <v>3.0000000000000001E-3</v>
      </c>
      <c r="M167" s="30"/>
      <c r="N167" s="30" t="s">
        <v>317</v>
      </c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</row>
    <row r="168" spans="1:42" s="2" customFormat="1" ht="14.25" customHeight="1" x14ac:dyDescent="0.25">
      <c r="A168" s="67" t="s">
        <v>38</v>
      </c>
      <c r="B168" s="30" t="s">
        <v>322</v>
      </c>
      <c r="C168" s="54"/>
      <c r="D168" s="55"/>
      <c r="E168" s="56"/>
      <c r="F168" s="30" t="s">
        <v>323</v>
      </c>
      <c r="G168" s="30"/>
      <c r="H168" s="11"/>
      <c r="I168" s="20">
        <v>1E-3</v>
      </c>
      <c r="J168" s="30"/>
      <c r="K168" s="30"/>
      <c r="L168" s="20">
        <v>1E-3</v>
      </c>
      <c r="M168" s="30"/>
      <c r="N168" s="30" t="s">
        <v>324</v>
      </c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</row>
    <row r="169" spans="1:42" x14ac:dyDescent="0.25">
      <c r="A169" s="67" t="s">
        <v>100</v>
      </c>
      <c r="B169" s="30" t="s">
        <v>81</v>
      </c>
      <c r="C169" s="54"/>
      <c r="D169" s="55"/>
      <c r="E169" s="56"/>
      <c r="F169" s="30" t="s">
        <v>82</v>
      </c>
      <c r="G169" s="30"/>
      <c r="H169" s="11"/>
      <c r="I169" s="20">
        <v>1.2999999999999999E-2</v>
      </c>
      <c r="J169" s="30"/>
      <c r="K169" s="30"/>
      <c r="L169" s="20">
        <v>1.2999999999999999E-2</v>
      </c>
      <c r="M169" s="30"/>
      <c r="N169" s="30" t="s">
        <v>321</v>
      </c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</row>
    <row r="170" spans="1:42" ht="25.5" customHeight="1" x14ac:dyDescent="0.25">
      <c r="A170" s="67"/>
      <c r="B170" s="23" t="s">
        <v>325</v>
      </c>
      <c r="C170" s="54"/>
      <c r="D170" s="55"/>
      <c r="E170" s="56"/>
      <c r="F170" s="30"/>
      <c r="G170" s="30"/>
      <c r="H170" s="11"/>
      <c r="I170" s="21">
        <f>I169+I167+I166+I165</f>
        <v>0.10800000000000001</v>
      </c>
      <c r="J170" s="30"/>
      <c r="K170" s="30"/>
      <c r="L170" s="21">
        <f>L169+L167+L166+L165</f>
        <v>0.10800000000000001</v>
      </c>
      <c r="M170" s="30"/>
      <c r="N170" s="30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</row>
    <row r="171" spans="1:42" ht="18" customHeight="1" x14ac:dyDescent="0.25">
      <c r="A171" s="123" t="s">
        <v>84</v>
      </c>
      <c r="B171" s="124"/>
      <c r="C171" s="124"/>
      <c r="D171" s="124"/>
      <c r="E171" s="124"/>
      <c r="F171" s="124"/>
      <c r="G171" s="124"/>
      <c r="H171" s="124"/>
      <c r="I171" s="124"/>
      <c r="J171" s="124"/>
      <c r="K171" s="124"/>
      <c r="L171" s="124"/>
      <c r="M171" s="124"/>
      <c r="N171" s="125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</row>
    <row r="172" spans="1:42" s="2" customFormat="1" ht="35.25" customHeight="1" x14ac:dyDescent="0.25">
      <c r="A172" s="30" t="s">
        <v>9</v>
      </c>
      <c r="B172" s="28" t="s">
        <v>326</v>
      </c>
      <c r="C172" s="12"/>
      <c r="D172" s="34"/>
      <c r="E172" s="13"/>
      <c r="F172" s="14" t="s">
        <v>327</v>
      </c>
      <c r="G172" s="29"/>
      <c r="H172" s="25"/>
      <c r="I172" s="35">
        <v>0.04</v>
      </c>
      <c r="J172" s="35"/>
      <c r="K172" s="35"/>
      <c r="L172" s="35">
        <v>0.04</v>
      </c>
      <c r="M172" s="28"/>
      <c r="N172" s="30" t="s">
        <v>328</v>
      </c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</row>
    <row r="173" spans="1:42" s="2" customFormat="1" ht="35.25" customHeight="1" x14ac:dyDescent="0.25">
      <c r="A173" s="30"/>
      <c r="B173" s="23" t="s">
        <v>85</v>
      </c>
      <c r="C173" s="33"/>
      <c r="D173" s="34"/>
      <c r="E173" s="13"/>
      <c r="F173" s="25"/>
      <c r="G173" s="25"/>
      <c r="H173" s="25"/>
      <c r="I173" s="42">
        <f>I172</f>
        <v>0.04</v>
      </c>
      <c r="J173" s="42"/>
      <c r="K173" s="21"/>
      <c r="L173" s="42">
        <f>L172</f>
        <v>0.04</v>
      </c>
      <c r="M173" s="42"/>
      <c r="N173" s="97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</row>
    <row r="174" spans="1:42" s="2" customFormat="1" ht="35.25" customHeight="1" x14ac:dyDescent="0.25">
      <c r="A174" s="120" t="s">
        <v>86</v>
      </c>
      <c r="B174" s="121"/>
      <c r="C174" s="121"/>
      <c r="D174" s="121"/>
      <c r="E174" s="121"/>
      <c r="F174" s="121"/>
      <c r="G174" s="121"/>
      <c r="H174" s="121"/>
      <c r="I174" s="121"/>
      <c r="J174" s="121"/>
      <c r="K174" s="121"/>
      <c r="L174" s="121"/>
      <c r="M174" s="121"/>
      <c r="N174" s="122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</row>
    <row r="175" spans="1:42" s="2" customFormat="1" ht="39.75" customHeight="1" x14ac:dyDescent="0.25">
      <c r="A175" s="31" t="s">
        <v>9</v>
      </c>
      <c r="B175" s="26" t="s">
        <v>87</v>
      </c>
      <c r="C175" s="15"/>
      <c r="D175" s="22"/>
      <c r="E175" s="5"/>
      <c r="F175" s="29" t="s">
        <v>42</v>
      </c>
      <c r="G175" s="18"/>
      <c r="H175" s="28"/>
      <c r="I175" s="53" t="s">
        <v>88</v>
      </c>
      <c r="J175" s="30"/>
      <c r="K175" s="30"/>
      <c r="L175" s="53" t="s">
        <v>88</v>
      </c>
      <c r="M175" s="28"/>
      <c r="N175" s="28" t="s">
        <v>318</v>
      </c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</row>
    <row r="176" spans="1:42" s="2" customFormat="1" ht="18" customHeight="1" x14ac:dyDescent="0.25">
      <c r="A176" s="67" t="s">
        <v>36</v>
      </c>
      <c r="B176" s="26" t="s">
        <v>89</v>
      </c>
      <c r="C176" s="15"/>
      <c r="D176" s="22"/>
      <c r="E176" s="5"/>
      <c r="F176" s="29" t="s">
        <v>42</v>
      </c>
      <c r="G176" s="18"/>
      <c r="H176" s="28"/>
      <c r="I176" s="53" t="s">
        <v>88</v>
      </c>
      <c r="J176" s="30"/>
      <c r="K176" s="30"/>
      <c r="L176" s="53" t="s">
        <v>88</v>
      </c>
      <c r="M176" s="28"/>
      <c r="N176" s="28" t="s">
        <v>477</v>
      </c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</row>
    <row r="177" spans="1:42" s="2" customFormat="1" ht="19.5" customHeight="1" x14ac:dyDescent="0.25">
      <c r="A177" s="67" t="s">
        <v>37</v>
      </c>
      <c r="B177" s="26" t="s">
        <v>90</v>
      </c>
      <c r="C177" s="15"/>
      <c r="D177" s="22"/>
      <c r="E177" s="5"/>
      <c r="F177" s="29" t="s">
        <v>42</v>
      </c>
      <c r="G177" s="18"/>
      <c r="H177" s="28"/>
      <c r="I177" s="53" t="s">
        <v>88</v>
      </c>
      <c r="J177" s="30"/>
      <c r="K177" s="30"/>
      <c r="L177" s="53" t="s">
        <v>88</v>
      </c>
      <c r="M177" s="28"/>
      <c r="N177" s="28" t="s">
        <v>319</v>
      </c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</row>
    <row r="178" spans="1:42" s="2" customFormat="1" ht="22.5" customHeight="1" x14ac:dyDescent="0.25">
      <c r="A178" s="67" t="s">
        <v>38</v>
      </c>
      <c r="B178" s="26" t="s">
        <v>91</v>
      </c>
      <c r="C178" s="15"/>
      <c r="D178" s="22"/>
      <c r="E178" s="5"/>
      <c r="F178" s="29" t="s">
        <v>42</v>
      </c>
      <c r="G178" s="18"/>
      <c r="H178" s="28"/>
      <c r="I178" s="53" t="s">
        <v>92</v>
      </c>
      <c r="J178" s="30"/>
      <c r="K178" s="30"/>
      <c r="L178" s="53" t="s">
        <v>88</v>
      </c>
      <c r="M178" s="28"/>
      <c r="N178" s="28" t="s">
        <v>319</v>
      </c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</row>
    <row r="179" spans="1:42" s="2" customFormat="1" ht="22.5" x14ac:dyDescent="0.25">
      <c r="A179" s="67" t="s">
        <v>100</v>
      </c>
      <c r="B179" s="26" t="s">
        <v>93</v>
      </c>
      <c r="C179" s="15"/>
      <c r="D179" s="22"/>
      <c r="E179" s="5"/>
      <c r="F179" s="29" t="s">
        <v>42</v>
      </c>
      <c r="G179" s="18"/>
      <c r="H179" s="28"/>
      <c r="I179" s="53" t="s">
        <v>88</v>
      </c>
      <c r="J179" s="30"/>
      <c r="K179" s="30"/>
      <c r="L179" s="53" t="s">
        <v>88</v>
      </c>
      <c r="M179" s="28"/>
      <c r="N179" s="28" t="s">
        <v>319</v>
      </c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</row>
    <row r="180" spans="1:42" s="2" customFormat="1" ht="19.5" customHeight="1" x14ac:dyDescent="0.25">
      <c r="A180" s="67" t="s">
        <v>112</v>
      </c>
      <c r="B180" s="26" t="s">
        <v>94</v>
      </c>
      <c r="C180" s="15"/>
      <c r="D180" s="22"/>
      <c r="E180" s="5"/>
      <c r="F180" s="29" t="s">
        <v>42</v>
      </c>
      <c r="G180" s="18"/>
      <c r="H180" s="28"/>
      <c r="I180" s="53" t="s">
        <v>88</v>
      </c>
      <c r="J180" s="30"/>
      <c r="K180" s="30"/>
      <c r="L180" s="53" t="s">
        <v>88</v>
      </c>
      <c r="M180" s="28"/>
      <c r="N180" s="28" t="s">
        <v>319</v>
      </c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</row>
    <row r="181" spans="1:42" s="2" customFormat="1" ht="24" customHeight="1" x14ac:dyDescent="0.25">
      <c r="A181" s="67" t="s">
        <v>113</v>
      </c>
      <c r="B181" s="26" t="s">
        <v>95</v>
      </c>
      <c r="C181" s="15"/>
      <c r="D181" s="22"/>
      <c r="E181" s="5"/>
      <c r="F181" s="29" t="s">
        <v>42</v>
      </c>
      <c r="G181" s="18"/>
      <c r="H181" s="28"/>
      <c r="I181" s="53" t="s">
        <v>88</v>
      </c>
      <c r="J181" s="30"/>
      <c r="K181" s="30"/>
      <c r="L181" s="53" t="s">
        <v>88</v>
      </c>
      <c r="M181" s="28"/>
      <c r="N181" s="28" t="s">
        <v>319</v>
      </c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</row>
    <row r="182" spans="1:42" s="2" customFormat="1" ht="24.75" customHeight="1" x14ac:dyDescent="0.25">
      <c r="A182" s="67" t="s">
        <v>114</v>
      </c>
      <c r="B182" s="26" t="s">
        <v>96</v>
      </c>
      <c r="C182" s="15"/>
      <c r="D182" s="22"/>
      <c r="E182" s="5"/>
      <c r="F182" s="29" t="s">
        <v>42</v>
      </c>
      <c r="G182" s="18"/>
      <c r="H182" s="28"/>
      <c r="I182" s="53" t="s">
        <v>88</v>
      </c>
      <c r="J182" s="30"/>
      <c r="K182" s="30"/>
      <c r="L182" s="53" t="s">
        <v>88</v>
      </c>
      <c r="M182" s="28"/>
      <c r="N182" s="28" t="s">
        <v>319</v>
      </c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</row>
    <row r="183" spans="1:42" s="2" customFormat="1" ht="24.75" customHeight="1" x14ac:dyDescent="0.25">
      <c r="A183" s="19"/>
      <c r="B183" s="6" t="s">
        <v>106</v>
      </c>
      <c r="C183" s="15"/>
      <c r="D183" s="16"/>
      <c r="E183" s="5"/>
      <c r="F183" s="17"/>
      <c r="G183" s="18"/>
      <c r="H183" s="24"/>
      <c r="I183" s="36">
        <v>0</v>
      </c>
      <c r="J183" s="36"/>
      <c r="K183" s="36"/>
      <c r="L183" s="36">
        <v>0</v>
      </c>
      <c r="M183" s="17"/>
      <c r="N183" s="17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</row>
    <row r="184" spans="1:42" ht="15" customHeight="1" x14ac:dyDescent="0.25">
      <c r="A184" s="120" t="s">
        <v>101</v>
      </c>
      <c r="B184" s="121"/>
      <c r="C184" s="121"/>
      <c r="D184" s="121"/>
      <c r="E184" s="121"/>
      <c r="F184" s="121"/>
      <c r="G184" s="121"/>
      <c r="H184" s="121"/>
      <c r="I184" s="121"/>
      <c r="J184" s="121"/>
      <c r="K184" s="121"/>
      <c r="L184" s="121"/>
      <c r="M184" s="121"/>
      <c r="N184" s="122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</row>
    <row r="185" spans="1:42" ht="39" customHeight="1" x14ac:dyDescent="0.25">
      <c r="A185" s="31" t="s">
        <v>9</v>
      </c>
      <c r="B185" s="26" t="s">
        <v>102</v>
      </c>
      <c r="C185" s="12"/>
      <c r="D185" s="22"/>
      <c r="E185" s="5"/>
      <c r="F185" s="28" t="s">
        <v>329</v>
      </c>
      <c r="G185" s="68" t="s">
        <v>103</v>
      </c>
      <c r="H185" s="32"/>
      <c r="I185" s="35" t="s">
        <v>104</v>
      </c>
      <c r="J185" s="35"/>
      <c r="K185" s="35"/>
      <c r="L185" s="35" t="s">
        <v>88</v>
      </c>
      <c r="M185" s="28"/>
      <c r="N185" s="28" t="s">
        <v>478</v>
      </c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</row>
    <row r="186" spans="1:42" s="2" customFormat="1" ht="39" customHeight="1" x14ac:dyDescent="0.25">
      <c r="A186" s="67" t="s">
        <v>36</v>
      </c>
      <c r="B186" s="26" t="s">
        <v>204</v>
      </c>
      <c r="C186" s="12"/>
      <c r="D186" s="22"/>
      <c r="E186" s="5"/>
      <c r="F186" s="28" t="s">
        <v>330</v>
      </c>
      <c r="G186" s="68" t="s">
        <v>103</v>
      </c>
      <c r="H186" s="85"/>
      <c r="I186" s="83" t="s">
        <v>332</v>
      </c>
      <c r="J186" s="35"/>
      <c r="K186" s="35"/>
      <c r="L186" s="83" t="s">
        <v>332</v>
      </c>
      <c r="M186" s="28"/>
      <c r="N186" s="28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</row>
    <row r="187" spans="1:42" ht="28.5" customHeight="1" x14ac:dyDescent="0.25">
      <c r="A187" s="63"/>
      <c r="B187" s="6" t="s">
        <v>333</v>
      </c>
      <c r="C187" s="12"/>
      <c r="D187" s="22"/>
      <c r="E187" s="5"/>
      <c r="F187" s="28"/>
      <c r="G187" s="68"/>
      <c r="H187" s="62"/>
      <c r="I187" s="36">
        <v>0</v>
      </c>
      <c r="J187" s="36"/>
      <c r="K187" s="36"/>
      <c r="L187" s="36">
        <v>0</v>
      </c>
      <c r="M187" s="28"/>
      <c r="N187" s="28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</row>
    <row r="188" spans="1:42" s="119" customFormat="1" ht="11.25" customHeight="1" x14ac:dyDescent="0.25"/>
    <row r="189" spans="1:42" s="2" customFormat="1" ht="14.45" customHeight="1" x14ac:dyDescent="0.25">
      <c r="A189" s="8"/>
      <c r="B189" s="9"/>
      <c r="C189" s="9"/>
      <c r="D189" s="9"/>
      <c r="E189" s="9"/>
      <c r="F189" s="9"/>
      <c r="G189" s="9"/>
      <c r="H189" s="104"/>
      <c r="I189" s="9"/>
      <c r="J189" s="9"/>
      <c r="K189" s="9"/>
      <c r="L189" s="9"/>
      <c r="M189" s="9"/>
      <c r="N189" s="9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</row>
    <row r="190" spans="1:42" x14ac:dyDescent="0.25">
      <c r="A190" s="4"/>
      <c r="B190" s="4"/>
      <c r="C190" s="4"/>
      <c r="D190" s="4"/>
      <c r="E190" s="4"/>
      <c r="F190" s="4"/>
      <c r="G190" s="4"/>
      <c r="H190" s="27"/>
      <c r="I190" s="4"/>
      <c r="J190" s="4"/>
      <c r="K190" s="4"/>
      <c r="L190" s="4"/>
      <c r="M190" s="4"/>
      <c r="N190" s="4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</row>
    <row r="191" spans="1:42" ht="15" customHeight="1" x14ac:dyDescent="0.25">
      <c r="A191" s="4"/>
      <c r="B191" s="118" t="s">
        <v>331</v>
      </c>
      <c r="C191" s="118"/>
      <c r="D191" s="40"/>
      <c r="E191" s="40"/>
      <c r="F191" s="40"/>
      <c r="G191" s="40"/>
      <c r="H191" s="4"/>
      <c r="I191" s="10"/>
      <c r="J191" s="10"/>
      <c r="K191" s="10"/>
      <c r="L191" s="10"/>
      <c r="M191" s="10"/>
      <c r="N191" s="126" t="s">
        <v>10</v>
      </c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</row>
    <row r="192" spans="1:42" x14ac:dyDescent="0.25">
      <c r="A192" s="4"/>
      <c r="B192" s="118"/>
      <c r="C192" s="118"/>
      <c r="D192" s="40"/>
      <c r="E192" s="40"/>
      <c r="F192" s="40"/>
      <c r="G192" s="40"/>
      <c r="H192" s="10"/>
      <c r="I192" s="10"/>
      <c r="J192" s="10"/>
      <c r="K192" s="10"/>
      <c r="L192" s="10"/>
      <c r="M192" s="10"/>
      <c r="N192" s="126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</row>
    <row r="193" spans="1:42" x14ac:dyDescent="0.25">
      <c r="A193" s="4"/>
      <c r="B193" s="118"/>
      <c r="C193" s="118"/>
      <c r="D193" s="40"/>
      <c r="E193" s="40"/>
      <c r="F193" s="40"/>
      <c r="G193" s="40"/>
      <c r="H193" s="10"/>
      <c r="I193" s="10"/>
      <c r="J193" s="10"/>
      <c r="K193" s="10"/>
      <c r="L193" s="10"/>
      <c r="M193" s="10"/>
      <c r="N193" s="126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</row>
    <row r="194" spans="1:42" x14ac:dyDescent="0.25">
      <c r="A194" s="41"/>
      <c r="B194" s="41"/>
      <c r="C194" s="41"/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</row>
    <row r="195" spans="1:42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</row>
    <row r="196" spans="1:42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</row>
    <row r="197" spans="1:42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</row>
    <row r="198" spans="1:42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</row>
    <row r="199" spans="1:42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</row>
    <row r="200" spans="1:42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</row>
    <row r="201" spans="1:42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</row>
    <row r="202" spans="1:42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</row>
    <row r="203" spans="1:42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</row>
    <row r="204" spans="1:42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</row>
    <row r="205" spans="1:42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</row>
    <row r="206" spans="1:42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</row>
    <row r="207" spans="1:42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</row>
    <row r="208" spans="1:42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</row>
    <row r="209" spans="1:42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</row>
    <row r="210" spans="1:42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</row>
    <row r="211" spans="1:42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</row>
    <row r="212" spans="1:42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</row>
    <row r="213" spans="1:42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</row>
    <row r="214" spans="1:42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</row>
    <row r="215" spans="1:42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</row>
    <row r="216" spans="1:42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</row>
    <row r="217" spans="1:42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</row>
    <row r="218" spans="1:42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</row>
    <row r="219" spans="1:42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</row>
    <row r="220" spans="1:42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</row>
    <row r="221" spans="1:42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</row>
    <row r="222" spans="1:42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</row>
    <row r="223" spans="1:42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</row>
    <row r="224" spans="1:42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</row>
    <row r="225" spans="1:42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</row>
    <row r="226" spans="1:42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</row>
    <row r="227" spans="1:42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</row>
    <row r="228" spans="1:42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</row>
    <row r="229" spans="1:42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</row>
    <row r="230" spans="1:42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</row>
    <row r="231" spans="1:42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</row>
    <row r="232" spans="1:42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</row>
    <row r="233" spans="1:42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</row>
    <row r="234" spans="1:42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</row>
    <row r="235" spans="1:42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</row>
    <row r="236" spans="1:42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</row>
    <row r="237" spans="1:42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</row>
    <row r="238" spans="1:42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</row>
    <row r="239" spans="1:42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</row>
    <row r="240" spans="1:42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</row>
    <row r="241" spans="1:42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</row>
    <row r="242" spans="1:42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</row>
    <row r="243" spans="1:42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</row>
    <row r="244" spans="1:42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</row>
    <row r="245" spans="1:42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</row>
    <row r="246" spans="1:42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</row>
    <row r="247" spans="1:42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</row>
    <row r="248" spans="1:42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</row>
    <row r="249" spans="1:42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</row>
    <row r="250" spans="1:42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</row>
    <row r="251" spans="1:42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</row>
    <row r="252" spans="1:42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</row>
    <row r="253" spans="1:42" x14ac:dyDescent="0.25">
      <c r="A253" s="1"/>
      <c r="B253" s="1"/>
      <c r="C253" s="1"/>
      <c r="D253" s="1"/>
      <c r="E253" s="1"/>
      <c r="F253" s="1"/>
      <c r="G253" s="1"/>
      <c r="H253" s="4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</row>
    <row r="254" spans="1:42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</row>
    <row r="255" spans="1:42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</row>
    <row r="256" spans="1:42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</row>
    <row r="257" spans="1:42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</row>
    <row r="258" spans="1:42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</row>
    <row r="259" spans="1:42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</row>
    <row r="260" spans="1:42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</row>
    <row r="261" spans="1:42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</row>
    <row r="262" spans="1:42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</row>
    <row r="263" spans="1:42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</row>
    <row r="264" spans="1:42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</row>
    <row r="265" spans="1:42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</row>
    <row r="266" spans="1:42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</row>
    <row r="267" spans="1:42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</row>
    <row r="268" spans="1:42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</row>
    <row r="269" spans="1:42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</row>
    <row r="270" spans="1:42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</row>
    <row r="271" spans="1:42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</row>
    <row r="272" spans="1:42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</row>
    <row r="273" spans="1:42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</row>
    <row r="274" spans="1:42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</row>
    <row r="275" spans="1:42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</row>
    <row r="276" spans="1:42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</row>
    <row r="277" spans="1:42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</row>
    <row r="278" spans="1:42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</row>
    <row r="279" spans="1:42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</row>
    <row r="280" spans="1:42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</row>
    <row r="281" spans="1:42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</row>
    <row r="282" spans="1:42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</row>
    <row r="283" spans="1:42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</row>
    <row r="284" spans="1:42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</row>
    <row r="285" spans="1:42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</row>
    <row r="286" spans="1:42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</row>
    <row r="287" spans="1:42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</row>
    <row r="288" spans="1:42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</row>
    <row r="289" spans="1:42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</row>
    <row r="290" spans="1:42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</row>
    <row r="291" spans="1:42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</row>
    <row r="292" spans="1:42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</row>
    <row r="293" spans="1:42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</row>
    <row r="294" spans="1:42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</row>
    <row r="295" spans="1:42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</row>
    <row r="296" spans="1:42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</row>
    <row r="297" spans="1:42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</row>
    <row r="298" spans="1:42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</row>
    <row r="299" spans="1:42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</row>
    <row r="300" spans="1:42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</row>
    <row r="301" spans="1:42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</row>
    <row r="302" spans="1:42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</row>
    <row r="303" spans="1:42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</row>
    <row r="304" spans="1:42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</row>
    <row r="305" spans="1:42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</row>
    <row r="306" spans="1:42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</row>
    <row r="307" spans="1:42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</row>
    <row r="308" spans="1:42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</row>
    <row r="309" spans="1:42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</row>
    <row r="310" spans="1:42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</row>
    <row r="311" spans="1:42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</row>
    <row r="312" spans="1:42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</row>
    <row r="313" spans="1:42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</row>
    <row r="314" spans="1:42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</row>
    <row r="315" spans="1:42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</row>
    <row r="316" spans="1:42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</row>
    <row r="317" spans="1:42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</row>
    <row r="318" spans="1:42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</row>
    <row r="319" spans="1:42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</row>
    <row r="320" spans="1:42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</row>
    <row r="321" spans="1:42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</row>
    <row r="322" spans="1:42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</row>
    <row r="323" spans="1:42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</row>
    <row r="324" spans="1:42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</row>
    <row r="325" spans="1:42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</row>
    <row r="326" spans="1:42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</row>
    <row r="327" spans="1:42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</row>
    <row r="328" spans="1:42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</row>
    <row r="329" spans="1:42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</row>
    <row r="330" spans="1:42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</row>
    <row r="331" spans="1:42" x14ac:dyDescent="0.25">
      <c r="H331" s="1"/>
    </row>
  </sheetData>
  <mergeCells count="26">
    <mergeCell ref="A1:N1"/>
    <mergeCell ref="A5:N5"/>
    <mergeCell ref="A2:N2"/>
    <mergeCell ref="K3:M3"/>
    <mergeCell ref="N3:N4"/>
    <mergeCell ref="A3:A4"/>
    <mergeCell ref="B3:B4"/>
    <mergeCell ref="C3:E4"/>
    <mergeCell ref="F3:F4"/>
    <mergeCell ref="G3:G4"/>
    <mergeCell ref="H3:J3"/>
    <mergeCell ref="A156:N156"/>
    <mergeCell ref="A6:N6"/>
    <mergeCell ref="G7:G11"/>
    <mergeCell ref="F7:F11"/>
    <mergeCell ref="C7:E11"/>
    <mergeCell ref="B7:B11"/>
    <mergeCell ref="A7:A12"/>
    <mergeCell ref="B191:C193"/>
    <mergeCell ref="A188:XFD188"/>
    <mergeCell ref="A89:N89"/>
    <mergeCell ref="A184:N184"/>
    <mergeCell ref="A174:N174"/>
    <mergeCell ref="A171:N171"/>
    <mergeCell ref="A164:N164"/>
    <mergeCell ref="N191:N193"/>
  </mergeCells>
  <pageMargins left="0.11811023622047245" right="0.11811023622047245" top="0.15748031496062992" bottom="0.15748031496062992" header="0.31496062992125984" footer="0.31496062992125984"/>
  <pageSetup paperSize="9" scale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Krokoz™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nina</dc:creator>
  <cp:lastModifiedBy>Ершова Нина Анатольевна</cp:lastModifiedBy>
  <cp:lastPrinted>2024-02-13T08:37:36Z</cp:lastPrinted>
  <dcterms:created xsi:type="dcterms:W3CDTF">2013-07-25T02:54:56Z</dcterms:created>
  <dcterms:modified xsi:type="dcterms:W3CDTF">2025-02-19T01:58:10Z</dcterms:modified>
</cp:coreProperties>
</file>