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4" yWindow="252" windowWidth="15456" windowHeight="10320" activeTab="0"/>
  </bookViews>
  <sheets>
    <sheet name="2014-2015" sheetId="1" r:id="rId1"/>
    <sheet name="Лист1" sheetId="2" r:id="rId2"/>
  </sheets>
  <definedNames>
    <definedName name="APPT" localSheetId="0">'2014-2015'!$A$18</definedName>
    <definedName name="FIO" localSheetId="0">'2014-2015'!$F$18</definedName>
    <definedName name="SIGN" localSheetId="0">'2014-2015'!$A$18:$H$19</definedName>
  </definedNames>
  <calcPr fullCalcOnLoad="1"/>
</workbook>
</file>

<file path=xl/sharedStrings.xml><?xml version="1.0" encoding="utf-8"?>
<sst xmlns="http://schemas.openxmlformats.org/spreadsheetml/2006/main" count="143" uniqueCount="72">
  <si>
    <t>тыс. руб.</t>
  </si>
  <si>
    <t/>
  </si>
  <si>
    <t>Наименование кода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</si>
  <si>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</si>
  <si>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</si>
  <si>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</si>
  <si>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</si>
  <si>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</si>
  <si>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</si>
  <si>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</si>
  <si>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</si>
  <si>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</si>
  <si>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12</t>
  </si>
  <si>
    <t>07</t>
  </si>
  <si>
    <t>08</t>
  </si>
  <si>
    <t>10</t>
  </si>
  <si>
    <t>14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</si>
  <si>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</si>
  <si>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</si>
  <si>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</si>
  <si>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</si>
  <si>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</si>
  <si>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</si>
  <si>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</si>
  <si>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</si>
  <si>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</si>
  <si>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</si>
  <si>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</si>
  <si>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</si>
  <si>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</si>
  <si>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</si>
  <si>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</si>
  <si>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</si>
  <si>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</si>
  <si>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</si>
  <si>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</si>
  <si>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</si>
  <si>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</si>
  <si>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</si>
  <si>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</si>
  <si>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</si>
  <si>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</si>
  <si>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</si>
  <si>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</si>
  <si>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</si>
  <si>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</si>
  <si>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</si>
  <si>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</si>
  <si>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</si>
  <si>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</si>
  <si>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</si>
  <si>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</si>
  <si>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</si>
  <si>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</si>
  <si>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</si>
  <si>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</si>
  <si>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</si>
  <si>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</si>
  <si>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</si>
  <si>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</si>
  <si>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Рз</t>
  </si>
  <si>
    <t>ПР</t>
  </si>
  <si>
    <t>Сумма</t>
  </si>
  <si>
    <t xml:space="preserve">к решению Думы Усть-Кутского муниципального </t>
  </si>
  <si>
    <t>образования "О бюджете Усть-Кутского муниципального</t>
  </si>
  <si>
    <t>образования на 2013 год и на плановый период 2014 и 2015 годов"</t>
  </si>
  <si>
    <t>2014 год</t>
  </si>
  <si>
    <t>2015 год</t>
  </si>
  <si>
    <t>Приложение № 9</t>
  </si>
  <si>
    <t>ИТОГО:</t>
  </si>
  <si>
    <r>
      <t>РАСПРЕДЕЛЕНИЕ БЮДЖЕТНЫХ АССИГНОВАНИЙ</t>
    </r>
    <r>
      <rPr>
        <b/>
        <i/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УСТЬ-КУТСКОГО МУНИЦИПАЛЬНОГО ОБРАЗОВАНИЯ ПО РАЗДЕЛАМ И ПОДРАЗДЕЛАМ КЛАССИФИКАЦИИ РАСХОДОВ БЮДЖЕТОВ НА ПЛАНОВЫЙ ПЕРИОД                                                   2014 И 2015 ГОДОВ</t>
    </r>
  </si>
  <si>
    <t>от "25" декабря 2012 г. № 121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</si>
</sst>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lef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/>
    </xf>
    <xf numFmtId="164" fontId="5" fillId="33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49" fontId="5" fillId="33" borderId="14" xfId="0" applyNumberFormat="1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164" fontId="5" fillId="33" borderId="15" xfId="0" applyNumberFormat="1" applyFont="1" applyFill="1" applyBorder="1" applyAlignment="1">
      <alignment horizontal="right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6"/>
  <sheetViews>
    <sheetView showGridLines="0" tabSelected="1" workbookViewId="0" topLeftCell="A29">
      <selection activeCell="I32" sqref="I32"/>
    </sheetView>
  </sheetViews>
  <sheetFormatPr defaultColWidth="9.140625" defaultRowHeight="12.75" customHeight="1" outlineLevelRow="1"/>
  <cols>
    <col min="1" max="1" width="43.7109375" style="0" customWidth="1"/>
    <col min="2" max="3" width="5.7109375" style="0" customWidth="1"/>
    <col min="4" max="4" width="14.00390625" style="0" hidden="1" customWidth="1"/>
    <col min="5" max="5" width="16.140625" style="0" customWidth="1"/>
    <col min="6" max="6" width="15.8515625" style="0" customWidth="1"/>
    <col min="7" max="7" width="13.140625" style="0" bestFit="1" customWidth="1"/>
  </cols>
  <sheetData>
    <row r="1" spans="1:10" ht="12.75" customHeight="1">
      <c r="A1" s="10"/>
      <c r="B1" s="31" t="s">
        <v>68</v>
      </c>
      <c r="C1" s="31"/>
      <c r="D1" s="31"/>
      <c r="E1" s="28"/>
      <c r="F1" s="28"/>
      <c r="G1" s="1"/>
      <c r="H1" s="1"/>
      <c r="I1" s="1"/>
      <c r="J1" s="1"/>
    </row>
    <row r="2" spans="1:10" ht="12.75" customHeight="1">
      <c r="A2" s="27" t="s">
        <v>63</v>
      </c>
      <c r="B2" s="32"/>
      <c r="C2" s="32"/>
      <c r="D2" s="32"/>
      <c r="E2" s="28"/>
      <c r="F2" s="28"/>
      <c r="G2" s="2"/>
      <c r="H2" s="2"/>
      <c r="I2" s="2"/>
      <c r="J2" s="2"/>
    </row>
    <row r="3" spans="1:10" ht="12.75" customHeight="1">
      <c r="A3" s="27" t="s">
        <v>64</v>
      </c>
      <c r="B3" s="32"/>
      <c r="C3" s="32"/>
      <c r="D3" s="32"/>
      <c r="E3" s="28"/>
      <c r="F3" s="28"/>
      <c r="G3" s="3"/>
      <c r="H3" s="3"/>
      <c r="I3" s="2"/>
      <c r="J3" s="2"/>
    </row>
    <row r="4" spans="1:10" ht="12.75" customHeight="1">
      <c r="A4" s="27" t="s">
        <v>65</v>
      </c>
      <c r="B4" s="27"/>
      <c r="C4" s="27"/>
      <c r="D4" s="27"/>
      <c r="E4" s="28"/>
      <c r="F4" s="28"/>
      <c r="G4" s="1"/>
      <c r="H4" s="1"/>
      <c r="I4" s="1"/>
      <c r="J4" s="1"/>
    </row>
    <row r="5" spans="1:10" ht="12.75" customHeight="1">
      <c r="A5" s="27" t="s">
        <v>71</v>
      </c>
      <c r="B5" s="27"/>
      <c r="C5" s="27"/>
      <c r="D5" s="27"/>
      <c r="E5" s="28"/>
      <c r="F5" s="28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5:10" ht="3" customHeight="1">
      <c r="E7" s="1"/>
      <c r="F7" s="1"/>
      <c r="G7" s="1"/>
      <c r="H7" s="1"/>
      <c r="I7" s="1"/>
      <c r="J7" s="1"/>
    </row>
    <row r="8" spans="1:10" ht="44.25" customHeight="1">
      <c r="A8" s="29" t="s">
        <v>70</v>
      </c>
      <c r="B8" s="30"/>
      <c r="C8" s="30"/>
      <c r="D8" s="30"/>
      <c r="E8" s="28"/>
      <c r="F8" s="28"/>
      <c r="G8" s="1"/>
      <c r="H8" s="1"/>
      <c r="I8" s="1"/>
      <c r="J8" s="1"/>
    </row>
    <row r="9" spans="2:10" ht="18.75" customHeight="1" thickBot="1">
      <c r="B9" s="1"/>
      <c r="C9" s="1"/>
      <c r="E9" s="1"/>
      <c r="F9" s="9" t="s">
        <v>0</v>
      </c>
      <c r="G9" s="1"/>
      <c r="H9" s="1"/>
      <c r="I9" s="1"/>
      <c r="J9" s="1"/>
    </row>
    <row r="10" spans="1:6" ht="18.75" customHeight="1" thickBot="1">
      <c r="A10" s="22" t="s">
        <v>2</v>
      </c>
      <c r="B10" s="23" t="s">
        <v>60</v>
      </c>
      <c r="C10" s="23" t="s">
        <v>61</v>
      </c>
      <c r="D10" s="22" t="s">
        <v>62</v>
      </c>
      <c r="E10" s="25" t="s">
        <v>66</v>
      </c>
      <c r="F10" s="26" t="s">
        <v>67</v>
      </c>
    </row>
    <row r="11" spans="1:6" ht="12.75">
      <c r="A11" s="19" t="s">
        <v>17</v>
      </c>
      <c r="B11" s="20" t="s">
        <v>3</v>
      </c>
      <c r="C11" s="20" t="s">
        <v>1</v>
      </c>
      <c r="D11" s="24">
        <f>D12+D13+D14+D15+D16+D17+D18</f>
        <v>86661.80000000002</v>
      </c>
      <c r="E11" s="24">
        <f>E12+E13+E14+E15+E16+E17+E18</f>
        <v>82842.5</v>
      </c>
      <c r="F11" s="21">
        <f>F12+F13+F14+F15+F16+F17+F18</f>
        <v>77662.4</v>
      </c>
    </row>
    <row r="12" spans="1:6" ht="20.25" outlineLevel="1">
      <c r="A12" s="5" t="s">
        <v>18</v>
      </c>
      <c r="B12" s="11" t="s">
        <v>3</v>
      </c>
      <c r="C12" s="11" t="s">
        <v>4</v>
      </c>
      <c r="D12" s="15">
        <v>2854.4</v>
      </c>
      <c r="E12" s="17">
        <v>2854.4</v>
      </c>
      <c r="F12" s="18">
        <v>2854.4</v>
      </c>
    </row>
    <row r="13" spans="1:6" ht="30" outlineLevel="1">
      <c r="A13" s="5" t="s">
        <v>19</v>
      </c>
      <c r="B13" s="11" t="s">
        <v>3</v>
      </c>
      <c r="C13" s="11" t="s">
        <v>5</v>
      </c>
      <c r="D13" s="15">
        <v>4005</v>
      </c>
      <c r="E13" s="17">
        <v>3899.4</v>
      </c>
      <c r="F13" s="18">
        <v>3759.4</v>
      </c>
    </row>
    <row r="14" spans="1:6" ht="30" outlineLevel="1">
      <c r="A14" s="5" t="s">
        <v>20</v>
      </c>
      <c r="B14" s="11" t="s">
        <v>3</v>
      </c>
      <c r="C14" s="11" t="s">
        <v>6</v>
      </c>
      <c r="D14" s="15">
        <v>42276.3</v>
      </c>
      <c r="E14" s="17">
        <v>40252</v>
      </c>
      <c r="F14" s="18">
        <v>38502</v>
      </c>
    </row>
    <row r="15" spans="1:6" ht="12.75" hidden="1" outlineLevel="1">
      <c r="A15" s="5" t="s">
        <v>21</v>
      </c>
      <c r="B15" s="11" t="s">
        <v>3</v>
      </c>
      <c r="C15" s="11" t="s">
        <v>7</v>
      </c>
      <c r="D15" s="15"/>
      <c r="E15" s="17"/>
      <c r="F15" s="18"/>
    </row>
    <row r="16" spans="1:6" ht="20.25" outlineLevel="1">
      <c r="A16" s="5" t="s">
        <v>22</v>
      </c>
      <c r="B16" s="11" t="s">
        <v>3</v>
      </c>
      <c r="C16" s="11" t="s">
        <v>8</v>
      </c>
      <c r="D16" s="15">
        <v>16055</v>
      </c>
      <c r="E16" s="17">
        <v>15903</v>
      </c>
      <c r="F16" s="18">
        <v>14853</v>
      </c>
    </row>
    <row r="17" spans="1:6" ht="12.75" outlineLevel="1">
      <c r="A17" s="5" t="s">
        <v>23</v>
      </c>
      <c r="B17" s="11" t="s">
        <v>3</v>
      </c>
      <c r="C17" s="11" t="s">
        <v>9</v>
      </c>
      <c r="D17" s="15">
        <v>1000</v>
      </c>
      <c r="E17" s="17">
        <v>1000</v>
      </c>
      <c r="F17" s="18">
        <v>1000</v>
      </c>
    </row>
    <row r="18" spans="1:6" ht="12.75" outlineLevel="1">
      <c r="A18" s="5" t="s">
        <v>24</v>
      </c>
      <c r="B18" s="11" t="s">
        <v>3</v>
      </c>
      <c r="C18" s="11" t="s">
        <v>10</v>
      </c>
      <c r="D18" s="15">
        <v>20471.1</v>
      </c>
      <c r="E18" s="17">
        <v>18933.7</v>
      </c>
      <c r="F18" s="18">
        <v>16693.6</v>
      </c>
    </row>
    <row r="19" spans="1:6" ht="20.25">
      <c r="A19" s="4" t="s">
        <v>25</v>
      </c>
      <c r="B19" s="6" t="s">
        <v>5</v>
      </c>
      <c r="C19" s="6" t="s">
        <v>1</v>
      </c>
      <c r="D19" s="14">
        <f>D20+D21</f>
        <v>1638</v>
      </c>
      <c r="E19" s="14">
        <f>E20+E21</f>
        <v>1691</v>
      </c>
      <c r="F19" s="12">
        <f>F20+F21</f>
        <v>1586</v>
      </c>
    </row>
    <row r="20" spans="1:6" ht="12.75" outlineLevel="1">
      <c r="A20" s="5" t="s">
        <v>26</v>
      </c>
      <c r="B20" s="11" t="s">
        <v>5</v>
      </c>
      <c r="C20" s="11" t="s">
        <v>4</v>
      </c>
      <c r="D20" s="15">
        <v>50</v>
      </c>
      <c r="E20" s="17">
        <v>183</v>
      </c>
      <c r="F20" s="18">
        <v>184</v>
      </c>
    </row>
    <row r="21" spans="1:6" ht="20.25" outlineLevel="1">
      <c r="A21" s="5" t="s">
        <v>27</v>
      </c>
      <c r="B21" s="11" t="s">
        <v>5</v>
      </c>
      <c r="C21" s="11" t="s">
        <v>11</v>
      </c>
      <c r="D21" s="15">
        <v>1588</v>
      </c>
      <c r="E21" s="17">
        <v>1508</v>
      </c>
      <c r="F21" s="18">
        <v>1402</v>
      </c>
    </row>
    <row r="22" spans="1:6" ht="12.75">
      <c r="A22" s="4" t="s">
        <v>28</v>
      </c>
      <c r="B22" s="6" t="s">
        <v>6</v>
      </c>
      <c r="C22" s="6" t="s">
        <v>1</v>
      </c>
      <c r="D22" s="14">
        <f>D23+D24+D25</f>
        <v>3714.9</v>
      </c>
      <c r="E22" s="14">
        <f>E23+E24+E25</f>
        <v>3713.9</v>
      </c>
      <c r="F22" s="12">
        <f>F23+F24+F25</f>
        <v>3663.9</v>
      </c>
    </row>
    <row r="23" spans="1:6" ht="12.75" outlineLevel="1">
      <c r="A23" s="5" t="s">
        <v>29</v>
      </c>
      <c r="B23" s="11" t="s">
        <v>6</v>
      </c>
      <c r="C23" s="11" t="s">
        <v>7</v>
      </c>
      <c r="D23" s="15">
        <v>2323</v>
      </c>
      <c r="E23" s="17">
        <v>2622</v>
      </c>
      <c r="F23" s="18">
        <v>2572</v>
      </c>
    </row>
    <row r="24" spans="1:6" ht="12.75" outlineLevel="1">
      <c r="A24" s="5" t="s">
        <v>30</v>
      </c>
      <c r="B24" s="11" t="s">
        <v>6</v>
      </c>
      <c r="C24" s="11" t="s">
        <v>11</v>
      </c>
      <c r="D24" s="15">
        <v>284</v>
      </c>
      <c r="E24" s="17">
        <v>284</v>
      </c>
      <c r="F24" s="18">
        <v>284</v>
      </c>
    </row>
    <row r="25" spans="1:6" ht="12.75" outlineLevel="1">
      <c r="A25" s="5" t="s">
        <v>31</v>
      </c>
      <c r="B25" s="11" t="s">
        <v>6</v>
      </c>
      <c r="C25" s="11" t="s">
        <v>12</v>
      </c>
      <c r="D25" s="15">
        <v>1107.9</v>
      </c>
      <c r="E25" s="17">
        <v>807.9</v>
      </c>
      <c r="F25" s="18">
        <v>807.9</v>
      </c>
    </row>
    <row r="26" spans="1:6" ht="12.75" hidden="1">
      <c r="A26" s="4" t="s">
        <v>32</v>
      </c>
      <c r="B26" s="6" t="s">
        <v>7</v>
      </c>
      <c r="C26" s="6" t="s">
        <v>1</v>
      </c>
      <c r="D26" s="14">
        <f>D27+D28</f>
        <v>0</v>
      </c>
      <c r="E26" s="17"/>
      <c r="F26" s="18"/>
    </row>
    <row r="27" spans="1:6" ht="12.75" hidden="1" outlineLevel="1">
      <c r="A27" s="5" t="s">
        <v>33</v>
      </c>
      <c r="B27" s="11" t="s">
        <v>7</v>
      </c>
      <c r="C27" s="11" t="s">
        <v>3</v>
      </c>
      <c r="D27" s="15"/>
      <c r="E27" s="17"/>
      <c r="F27" s="18"/>
    </row>
    <row r="28" spans="1:6" ht="12.75" hidden="1" outlineLevel="1">
      <c r="A28" s="5" t="s">
        <v>34</v>
      </c>
      <c r="B28" s="11" t="s">
        <v>7</v>
      </c>
      <c r="C28" s="11" t="s">
        <v>4</v>
      </c>
      <c r="D28" s="15"/>
      <c r="E28" s="17"/>
      <c r="F28" s="18"/>
    </row>
    <row r="29" spans="1:6" ht="12.75">
      <c r="A29" s="4" t="s">
        <v>35</v>
      </c>
      <c r="B29" s="6" t="s">
        <v>13</v>
      </c>
      <c r="C29" s="6" t="s">
        <v>1</v>
      </c>
      <c r="D29" s="14">
        <f>D30+D31+D32+D33</f>
        <v>799285.8999999999</v>
      </c>
      <c r="E29" s="14">
        <f>E30+E31+E32+E33</f>
        <v>781067.3</v>
      </c>
      <c r="F29" s="12">
        <f>F30+F31+F32+F33</f>
        <v>758825.2</v>
      </c>
    </row>
    <row r="30" spans="1:6" ht="12.75" outlineLevel="1">
      <c r="A30" s="5" t="s">
        <v>36</v>
      </c>
      <c r="B30" s="11" t="s">
        <v>13</v>
      </c>
      <c r="C30" s="11" t="s">
        <v>3</v>
      </c>
      <c r="D30" s="15">
        <v>229590.5</v>
      </c>
      <c r="E30" s="17">
        <v>220249.3</v>
      </c>
      <c r="F30" s="18">
        <v>207762.5</v>
      </c>
    </row>
    <row r="31" spans="1:6" ht="12.75" outlineLevel="1">
      <c r="A31" s="5" t="s">
        <v>37</v>
      </c>
      <c r="B31" s="11" t="s">
        <v>13</v>
      </c>
      <c r="C31" s="11" t="s">
        <v>4</v>
      </c>
      <c r="D31" s="15">
        <v>513079.2</v>
      </c>
      <c r="E31" s="17">
        <v>507599.5</v>
      </c>
      <c r="F31" s="18">
        <v>501583.2</v>
      </c>
    </row>
    <row r="32" spans="1:6" ht="12.75" outlineLevel="1">
      <c r="A32" s="5" t="s">
        <v>38</v>
      </c>
      <c r="B32" s="11" t="s">
        <v>13</v>
      </c>
      <c r="C32" s="11" t="s">
        <v>13</v>
      </c>
      <c r="D32" s="15">
        <v>7604</v>
      </c>
      <c r="E32" s="17">
        <v>7089</v>
      </c>
      <c r="F32" s="18">
        <v>6574</v>
      </c>
    </row>
    <row r="33" spans="1:6" ht="12.75" outlineLevel="1">
      <c r="A33" s="5" t="s">
        <v>39</v>
      </c>
      <c r="B33" s="11" t="s">
        <v>13</v>
      </c>
      <c r="C33" s="11" t="s">
        <v>11</v>
      </c>
      <c r="D33" s="15">
        <v>49012.2</v>
      </c>
      <c r="E33" s="17">
        <v>46129.5</v>
      </c>
      <c r="F33" s="18">
        <v>42905.5</v>
      </c>
    </row>
    <row r="34" spans="1:6" ht="12.75">
      <c r="A34" s="4" t="s">
        <v>40</v>
      </c>
      <c r="B34" s="6" t="s">
        <v>14</v>
      </c>
      <c r="C34" s="6" t="s">
        <v>1</v>
      </c>
      <c r="D34" s="14">
        <f>D35+D36</f>
        <v>28925.8</v>
      </c>
      <c r="E34" s="14">
        <f>E35+E36</f>
        <v>27797.9</v>
      </c>
      <c r="F34" s="12">
        <f>F35+F36</f>
        <v>30822.9</v>
      </c>
    </row>
    <row r="35" spans="1:6" ht="12.75" outlineLevel="1">
      <c r="A35" s="5" t="s">
        <v>41</v>
      </c>
      <c r="B35" s="11" t="s">
        <v>14</v>
      </c>
      <c r="C35" s="11" t="s">
        <v>3</v>
      </c>
      <c r="D35" s="15">
        <v>25692.5</v>
      </c>
      <c r="E35" s="17">
        <v>24727.9</v>
      </c>
      <c r="F35" s="18">
        <v>27972.9</v>
      </c>
    </row>
    <row r="36" spans="1:6" ht="12.75" outlineLevel="1">
      <c r="A36" s="5" t="s">
        <v>42</v>
      </c>
      <c r="B36" s="11" t="s">
        <v>14</v>
      </c>
      <c r="C36" s="11" t="s">
        <v>6</v>
      </c>
      <c r="D36" s="15">
        <v>3233.3</v>
      </c>
      <c r="E36" s="17">
        <v>3070</v>
      </c>
      <c r="F36" s="18">
        <v>2850</v>
      </c>
    </row>
    <row r="37" spans="1:6" ht="12.75" collapsed="1">
      <c r="A37" s="4" t="s">
        <v>43</v>
      </c>
      <c r="B37" s="6" t="s">
        <v>11</v>
      </c>
      <c r="C37" s="6" t="s">
        <v>1</v>
      </c>
      <c r="D37" s="14">
        <f>D38+D39+D40+D41</f>
        <v>60</v>
      </c>
      <c r="E37" s="14">
        <f>E38+E39+E40+E41</f>
        <v>60</v>
      </c>
      <c r="F37" s="12">
        <f>F38+F39+F40+F41</f>
        <v>60</v>
      </c>
    </row>
    <row r="38" spans="1:6" ht="12.75" hidden="1" outlineLevel="1">
      <c r="A38" s="5" t="s">
        <v>44</v>
      </c>
      <c r="B38" s="11" t="s">
        <v>11</v>
      </c>
      <c r="C38" s="11" t="s">
        <v>3</v>
      </c>
      <c r="D38" s="15"/>
      <c r="E38" s="17"/>
      <c r="F38" s="18"/>
    </row>
    <row r="39" spans="1:6" ht="12.75" hidden="1" outlineLevel="1">
      <c r="A39" s="5" t="s">
        <v>45</v>
      </c>
      <c r="B39" s="11" t="s">
        <v>11</v>
      </c>
      <c r="C39" s="11" t="s">
        <v>4</v>
      </c>
      <c r="D39" s="15"/>
      <c r="E39" s="17"/>
      <c r="F39" s="18"/>
    </row>
    <row r="40" spans="1:6" ht="12.75" hidden="1" outlineLevel="1">
      <c r="A40" s="5" t="s">
        <v>46</v>
      </c>
      <c r="B40" s="11" t="s">
        <v>11</v>
      </c>
      <c r="C40" s="11" t="s">
        <v>6</v>
      </c>
      <c r="D40" s="15"/>
      <c r="E40" s="17"/>
      <c r="F40" s="18"/>
    </row>
    <row r="41" spans="1:6" ht="12.75" outlineLevel="1">
      <c r="A41" s="5" t="s">
        <v>47</v>
      </c>
      <c r="B41" s="11" t="s">
        <v>11</v>
      </c>
      <c r="C41" s="11" t="s">
        <v>11</v>
      </c>
      <c r="D41" s="15">
        <v>60</v>
      </c>
      <c r="E41" s="17">
        <v>60</v>
      </c>
      <c r="F41" s="18">
        <v>60</v>
      </c>
    </row>
    <row r="42" spans="1:6" ht="12.75">
      <c r="A42" s="4" t="s">
        <v>48</v>
      </c>
      <c r="B42" s="6" t="s">
        <v>15</v>
      </c>
      <c r="C42" s="6" t="s">
        <v>1</v>
      </c>
      <c r="D42" s="14">
        <f>D43+D44+D45+D46</f>
        <v>39500.9</v>
      </c>
      <c r="E42" s="14">
        <f>E43+E44+E45+E46</f>
        <v>42371.7</v>
      </c>
      <c r="F42" s="12">
        <f>F43+F44+F45+F46</f>
        <v>43888.5</v>
      </c>
    </row>
    <row r="43" spans="1:6" ht="12.75" outlineLevel="1">
      <c r="A43" s="5" t="s">
        <v>49</v>
      </c>
      <c r="B43" s="11" t="s">
        <v>15</v>
      </c>
      <c r="C43" s="11" t="s">
        <v>3</v>
      </c>
      <c r="D43" s="15">
        <v>1209</v>
      </c>
      <c r="E43" s="17">
        <v>1150</v>
      </c>
      <c r="F43" s="18">
        <v>1080</v>
      </c>
    </row>
    <row r="44" spans="1:6" ht="12.75" outlineLevel="1">
      <c r="A44" s="5" t="s">
        <v>50</v>
      </c>
      <c r="B44" s="11" t="s">
        <v>15</v>
      </c>
      <c r="C44" s="11" t="s">
        <v>5</v>
      </c>
      <c r="D44" s="15">
        <v>36809.4</v>
      </c>
      <c r="E44" s="17">
        <v>39739.2</v>
      </c>
      <c r="F44" s="18">
        <v>41326</v>
      </c>
    </row>
    <row r="45" spans="1:6" ht="12.75" hidden="1" outlineLevel="1">
      <c r="A45" s="5" t="s">
        <v>51</v>
      </c>
      <c r="B45" s="11" t="s">
        <v>15</v>
      </c>
      <c r="C45" s="11" t="s">
        <v>6</v>
      </c>
      <c r="D45" s="15"/>
      <c r="E45" s="17"/>
      <c r="F45" s="18"/>
    </row>
    <row r="46" spans="1:6" ht="12.75" outlineLevel="1">
      <c r="A46" s="5" t="s">
        <v>52</v>
      </c>
      <c r="B46" s="11" t="s">
        <v>15</v>
      </c>
      <c r="C46" s="11" t="s">
        <v>8</v>
      </c>
      <c r="D46" s="15">
        <v>1482.5</v>
      </c>
      <c r="E46" s="17">
        <v>1482.5</v>
      </c>
      <c r="F46" s="18">
        <v>1482.5</v>
      </c>
    </row>
    <row r="47" spans="1:6" ht="12.75">
      <c r="A47" s="4" t="s">
        <v>53</v>
      </c>
      <c r="B47" s="6" t="s">
        <v>9</v>
      </c>
      <c r="C47" s="6" t="s">
        <v>1</v>
      </c>
      <c r="D47" s="14">
        <f>D48</f>
        <v>36141</v>
      </c>
      <c r="E47" s="14">
        <f>E48</f>
        <v>35460</v>
      </c>
      <c r="F47" s="12">
        <f>F48</f>
        <v>33680</v>
      </c>
    </row>
    <row r="48" spans="1:6" ht="12.75" outlineLevel="1">
      <c r="A48" s="5" t="s">
        <v>54</v>
      </c>
      <c r="B48" s="11" t="s">
        <v>9</v>
      </c>
      <c r="C48" s="11" t="s">
        <v>3</v>
      </c>
      <c r="D48" s="15">
        <v>36141</v>
      </c>
      <c r="E48" s="17">
        <v>35460</v>
      </c>
      <c r="F48" s="18">
        <v>33680</v>
      </c>
    </row>
    <row r="49" spans="1:6" ht="21.75" customHeight="1">
      <c r="A49" s="4" t="s">
        <v>55</v>
      </c>
      <c r="B49" s="6" t="s">
        <v>10</v>
      </c>
      <c r="C49" s="6" t="s">
        <v>1</v>
      </c>
      <c r="D49" s="14">
        <f>D50</f>
        <v>1200</v>
      </c>
      <c r="E49" s="14">
        <f>E50</f>
        <v>729</v>
      </c>
      <c r="F49" s="12">
        <f>F50</f>
        <v>350</v>
      </c>
    </row>
    <row r="50" spans="1:6" ht="20.25" outlineLevel="1">
      <c r="A50" s="5" t="s">
        <v>56</v>
      </c>
      <c r="B50" s="11" t="s">
        <v>10</v>
      </c>
      <c r="C50" s="11" t="s">
        <v>3</v>
      </c>
      <c r="D50" s="15">
        <v>1200</v>
      </c>
      <c r="E50" s="17">
        <v>729</v>
      </c>
      <c r="F50" s="18">
        <v>350</v>
      </c>
    </row>
    <row r="51" spans="1:6" ht="30">
      <c r="A51" s="4" t="s">
        <v>57</v>
      </c>
      <c r="B51" s="6" t="s">
        <v>16</v>
      </c>
      <c r="C51" s="6" t="s">
        <v>1</v>
      </c>
      <c r="D51" s="14">
        <f>D52+D53</f>
        <v>25580</v>
      </c>
      <c r="E51" s="14">
        <f>E52+E53</f>
        <v>25600</v>
      </c>
      <c r="F51" s="12">
        <f>F52+F53</f>
        <v>26700</v>
      </c>
    </row>
    <row r="52" spans="1:6" ht="20.25" outlineLevel="1">
      <c r="A52" s="5" t="s">
        <v>58</v>
      </c>
      <c r="B52" s="11" t="s">
        <v>16</v>
      </c>
      <c r="C52" s="11" t="s">
        <v>3</v>
      </c>
      <c r="D52" s="15">
        <v>25580</v>
      </c>
      <c r="E52" s="17">
        <v>25600</v>
      </c>
      <c r="F52" s="18">
        <v>26700</v>
      </c>
    </row>
    <row r="53" spans="1:6" ht="12.75" hidden="1" outlineLevel="1">
      <c r="A53" s="5" t="s">
        <v>59</v>
      </c>
      <c r="B53" s="11" t="s">
        <v>16</v>
      </c>
      <c r="C53" s="11" t="s">
        <v>5</v>
      </c>
      <c r="D53" s="15"/>
      <c r="E53" s="17"/>
      <c r="F53" s="18"/>
    </row>
    <row r="54" spans="1:6" ht="13.5" thickBot="1">
      <c r="A54" s="7" t="s">
        <v>69</v>
      </c>
      <c r="B54" s="8"/>
      <c r="C54" s="8"/>
      <c r="D54" s="16">
        <f>D11+D19+D22+D29+D34+D37+D42+D47+D49+D51</f>
        <v>1022708.2999999999</v>
      </c>
      <c r="E54" s="16">
        <f>E11+E19+E22+E29+E34+E37+E42+E47+E49+E51</f>
        <v>1001333.3</v>
      </c>
      <c r="F54" s="13">
        <f>F11+F19+F22+F29+F34+F37+F42+F47+F49+F51</f>
        <v>977238.9</v>
      </c>
    </row>
    <row r="55" ht="42.75" customHeight="1">
      <c r="A55" s="1"/>
    </row>
    <row r="56" ht="42.75" customHeight="1">
      <c r="A56" s="1"/>
    </row>
  </sheetData>
  <sheetProtection/>
  <mergeCells count="6">
    <mergeCell ref="A5:F5"/>
    <mergeCell ref="A8:F8"/>
    <mergeCell ref="B1:F1"/>
    <mergeCell ref="A2:F2"/>
    <mergeCell ref="A3:F3"/>
    <mergeCell ref="A4:F4"/>
  </mergeCells>
  <printOptions/>
  <pageMargins left="0.7480314960629921" right="0.2362204724409449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2012-11-14T05:00:16Z</cp:lastPrinted>
  <dcterms:created xsi:type="dcterms:W3CDTF">2002-03-11T10:22:12Z</dcterms:created>
  <dcterms:modified xsi:type="dcterms:W3CDTF">2012-12-27T03:44:30Z</dcterms:modified>
  <cp:category/>
  <cp:version/>
  <cp:contentType/>
  <cp:contentStatus/>
</cp:coreProperties>
</file>