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SIGN" localSheetId="0">'Бюджет'!$A$18:$H$19</definedName>
  </definedNames>
  <calcPr fullCalcOnLoad="1"/>
</workbook>
</file>

<file path=xl/sharedStrings.xml><?xml version="1.0" encoding="utf-8"?>
<sst xmlns="http://schemas.openxmlformats.org/spreadsheetml/2006/main" count="152" uniqueCount="75">
  <si>
    <t>тыс. руб.</t>
  </si>
  <si>
    <t>Наименование кода</t>
  </si>
  <si>
    <t>Ассигнования 2015  год</t>
  </si>
  <si>
    <t/>
  </si>
  <si>
    <t>01</t>
  </si>
  <si>
    <t>02</t>
  </si>
  <si>
    <t>03</t>
  </si>
  <si>
    <t>04</t>
  </si>
  <si>
    <t>06</t>
  </si>
  <si>
    <t>07</t>
  </si>
  <si>
    <t>11</t>
  </si>
  <si>
    <t>13</t>
  </si>
  <si>
    <t>09</t>
  </si>
  <si>
    <t>05</t>
  </si>
  <si>
    <t>12</t>
  </si>
  <si>
    <t>08</t>
  </si>
  <si>
    <t>10</t>
  </si>
  <si>
    <t>14</t>
  </si>
  <si>
    <t>Итого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</si>
  <si>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</si>
  <si>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</si>
  <si>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</si>
  <si>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</si>
  <si>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</si>
  <si>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</si>
  <si>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</si>
  <si>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</si>
  <si>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</si>
  <si>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</si>
  <si>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</si>
  <si>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</si>
  <si>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</si>
  <si>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</si>
  <si>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</si>
  <si>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</si>
  <si>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</si>
  <si>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</si>
  <si>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</si>
  <si>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</si>
  <si>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</si>
  <si>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</si>
  <si>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</si>
  <si>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</si>
  <si>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</si>
  <si>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</si>
  <si>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</si>
  <si>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</si>
  <si>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</si>
  <si>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</si>
  <si>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</si>
  <si>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</si>
  <si>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</si>
  <si>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</si>
  <si>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</si>
  <si>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</si>
  <si>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</si>
  <si>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</si>
  <si>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</si>
  <si>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</si>
  <si>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</si>
  <si>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</si>
  <si>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</si>
  <si>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</si>
  <si>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</si>
  <si>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Рз</t>
  </si>
  <si>
    <t>Пр</t>
  </si>
  <si>
    <t>РАСПРЕДЕЛЕНИЕ БЮДЖЕТНЫХ АССИГНОВАНИЙ   ПО РАЗДЕЛАМ И ПОДРАЗДЕЛАМ КЛАССИФИКАЦИИ РАСХОДОВ БЮДЖЕТОВ НА 2015 ГОД</t>
  </si>
  <si>
    <t>на 2015 год и на плановый период 2016 и 2017 годов""</t>
  </si>
  <si>
    <t>"О бюджете Усть-Кутского муниципального образования</t>
  </si>
  <si>
    <t>муниципального образования от 23.12.2014 г. № 234</t>
  </si>
  <si>
    <t xml:space="preserve">"О внесении изменений в решение Думы Усть-Кутского </t>
  </si>
  <si>
    <t>к решению Думы Усть-Кутского муниципального образования</t>
  </si>
  <si>
    <t>Приложение № 8</t>
  </si>
  <si>
    <t>Коммунальное хозяйство</t>
  </si>
  <si>
    <t>от   26 мая   2015г.  №   261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</si>
</sst>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22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6" fillId="33" borderId="10" xfId="0" applyNumberFormat="1" applyFont="1" applyFill="1" applyBorder="1" applyAlignment="1">
      <alignment horizontal="left"/>
    </xf>
    <xf numFmtId="164" fontId="6" fillId="33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1" xfId="0" applyFont="1" applyBorder="1" applyAlignment="1">
      <alignment horizontal="right" wrapText="1"/>
    </xf>
    <xf numFmtId="0" fontId="9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1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 customHeight="1" outlineLevelRow="1"/>
  <cols>
    <col min="1" max="1" width="60.7109375" style="0" customWidth="1"/>
    <col min="2" max="3" width="8.28125" style="0" customWidth="1"/>
    <col min="4" max="4" width="22.00390625" style="0" customWidth="1"/>
    <col min="5" max="6" width="9.140625" style="0" customWidth="1"/>
    <col min="7" max="7" width="13.140625" style="0" bestFit="1" customWidth="1"/>
  </cols>
  <sheetData>
    <row r="1" spans="1:10" ht="15">
      <c r="A1" s="21"/>
      <c r="B1" s="32" t="s">
        <v>72</v>
      </c>
      <c r="C1" s="33"/>
      <c r="D1" s="33"/>
      <c r="E1" s="8"/>
      <c r="F1" s="8"/>
      <c r="G1" s="4"/>
      <c r="H1" s="4"/>
      <c r="I1" s="1"/>
      <c r="J1" s="1"/>
    </row>
    <row r="2" spans="1:10" ht="12.75">
      <c r="A2" s="34" t="s">
        <v>71</v>
      </c>
      <c r="B2" s="35"/>
      <c r="C2" s="35"/>
      <c r="D2" s="35"/>
      <c r="E2" s="4"/>
      <c r="F2" s="4"/>
      <c r="G2" s="4"/>
      <c r="H2" s="4"/>
      <c r="I2" s="1"/>
      <c r="J2" s="1"/>
    </row>
    <row r="3" spans="1:10" ht="14.25">
      <c r="A3" s="19"/>
      <c r="B3" s="20"/>
      <c r="C3" s="20"/>
      <c r="D3" s="19" t="s">
        <v>70</v>
      </c>
      <c r="E3" s="3"/>
      <c r="F3" s="3"/>
      <c r="G3" s="3"/>
      <c r="H3" s="3"/>
      <c r="I3" s="3"/>
      <c r="J3" s="3"/>
    </row>
    <row r="4" spans="1:10" ht="14.25">
      <c r="A4" s="19"/>
      <c r="B4" s="20"/>
      <c r="C4" s="20"/>
      <c r="D4" s="19" t="s">
        <v>69</v>
      </c>
      <c r="E4" s="7"/>
      <c r="F4" s="3"/>
      <c r="G4" s="7"/>
      <c r="H4" s="7"/>
      <c r="I4" s="3"/>
      <c r="J4" s="3"/>
    </row>
    <row r="5" spans="1:10" ht="12.75">
      <c r="A5" s="28" t="s">
        <v>68</v>
      </c>
      <c r="B5" s="29"/>
      <c r="C5" s="29"/>
      <c r="D5" s="29"/>
      <c r="E5" s="4"/>
      <c r="F5" s="4"/>
      <c r="G5" s="4"/>
      <c r="H5" s="4"/>
      <c r="I5" s="1"/>
      <c r="J5" s="1"/>
    </row>
    <row r="6" spans="1:10" ht="12.75">
      <c r="A6" s="28" t="s">
        <v>67</v>
      </c>
      <c r="B6" s="29"/>
      <c r="C6" s="29"/>
      <c r="D6" s="29"/>
      <c r="E6" s="5"/>
      <c r="F6" s="5"/>
      <c r="G6" s="5"/>
      <c r="H6" s="5"/>
      <c r="I6" s="5"/>
      <c r="J6" s="5"/>
    </row>
    <row r="7" spans="1:7" ht="14.25" customHeight="1">
      <c r="A7" s="36" t="s">
        <v>74</v>
      </c>
      <c r="B7" s="36"/>
      <c r="C7" s="36"/>
      <c r="D7" s="36"/>
      <c r="E7" s="24"/>
      <c r="F7" s="24"/>
      <c r="G7" s="5"/>
    </row>
    <row r="8" spans="1:7" ht="21" customHeight="1">
      <c r="A8" s="18"/>
      <c r="B8" s="17"/>
      <c r="C8" s="17"/>
      <c r="D8" s="17"/>
      <c r="E8" s="5"/>
      <c r="F8" s="5"/>
      <c r="G8" s="5"/>
    </row>
    <row r="9" spans="1:7" ht="28.5" customHeight="1">
      <c r="A9" s="30" t="s">
        <v>66</v>
      </c>
      <c r="B9" s="31"/>
      <c r="C9" s="31"/>
      <c r="D9" s="31"/>
      <c r="E9" s="5"/>
      <c r="F9" s="5"/>
      <c r="G9" s="5"/>
    </row>
    <row r="10" spans="1:7" ht="12.75">
      <c r="A10" s="25"/>
      <c r="B10" s="26"/>
      <c r="C10" s="26"/>
      <c r="D10" s="26"/>
      <c r="E10" s="26"/>
      <c r="F10" s="26"/>
      <c r="G10" s="26"/>
    </row>
    <row r="11" spans="1:10" ht="12.75">
      <c r="A11" s="27" t="s">
        <v>0</v>
      </c>
      <c r="B11" s="27"/>
      <c r="C11" s="27"/>
      <c r="D11" s="27"/>
      <c r="E11" s="6"/>
      <c r="F11" s="6"/>
      <c r="G11" s="6"/>
      <c r="H11" s="6"/>
      <c r="I11" s="1"/>
      <c r="J11" s="1"/>
    </row>
    <row r="12" spans="1:4" ht="21">
      <c r="A12" s="2" t="s">
        <v>1</v>
      </c>
      <c r="B12" s="2" t="s">
        <v>64</v>
      </c>
      <c r="C12" s="2" t="s">
        <v>65</v>
      </c>
      <c r="D12" s="2" t="s">
        <v>2</v>
      </c>
    </row>
    <row r="13" spans="1:4" ht="12.75">
      <c r="A13" s="9" t="s">
        <v>19</v>
      </c>
      <c r="B13" s="10" t="s">
        <v>4</v>
      </c>
      <c r="C13" s="10" t="s">
        <v>3</v>
      </c>
      <c r="D13" s="11">
        <f>D14+D15+D16+D17+D18+D19+D20</f>
        <v>111366.4</v>
      </c>
    </row>
    <row r="14" spans="1:4" ht="22.5" outlineLevel="1">
      <c r="A14" s="12" t="s">
        <v>20</v>
      </c>
      <c r="B14" s="13" t="s">
        <v>4</v>
      </c>
      <c r="C14" s="13" t="s">
        <v>5</v>
      </c>
      <c r="D14" s="14">
        <v>4185.6</v>
      </c>
    </row>
    <row r="15" spans="1:4" ht="22.5" outlineLevel="1">
      <c r="A15" s="12" t="s">
        <v>21</v>
      </c>
      <c r="B15" s="13" t="s">
        <v>4</v>
      </c>
      <c r="C15" s="13" t="s">
        <v>6</v>
      </c>
      <c r="D15" s="14">
        <v>6349.9</v>
      </c>
    </row>
    <row r="16" spans="1:4" ht="33.75" outlineLevel="1">
      <c r="A16" s="12" t="s">
        <v>22</v>
      </c>
      <c r="B16" s="13" t="s">
        <v>4</v>
      </c>
      <c r="C16" s="13" t="s">
        <v>7</v>
      </c>
      <c r="D16" s="14">
        <f>52581.5+46</f>
        <v>52627.5</v>
      </c>
    </row>
    <row r="17" spans="1:4" ht="22.5" outlineLevel="1">
      <c r="A17" s="12" t="s">
        <v>23</v>
      </c>
      <c r="B17" s="13" t="s">
        <v>4</v>
      </c>
      <c r="C17" s="13" t="s">
        <v>8</v>
      </c>
      <c r="D17" s="14">
        <v>22653.2</v>
      </c>
    </row>
    <row r="18" spans="1:4" ht="12.75" outlineLevel="1">
      <c r="A18" s="12" t="s">
        <v>24</v>
      </c>
      <c r="B18" s="13" t="s">
        <v>4</v>
      </c>
      <c r="C18" s="13" t="s">
        <v>9</v>
      </c>
      <c r="D18" s="14">
        <v>5354.4</v>
      </c>
    </row>
    <row r="19" spans="1:4" ht="12.75" outlineLevel="1">
      <c r="A19" s="12" t="s">
        <v>25</v>
      </c>
      <c r="B19" s="13" t="s">
        <v>4</v>
      </c>
      <c r="C19" s="13" t="s">
        <v>10</v>
      </c>
      <c r="D19" s="14">
        <v>760</v>
      </c>
    </row>
    <row r="20" spans="1:4" ht="12.75" outlineLevel="1">
      <c r="A20" s="12" t="s">
        <v>26</v>
      </c>
      <c r="B20" s="13" t="s">
        <v>4</v>
      </c>
      <c r="C20" s="13" t="s">
        <v>11</v>
      </c>
      <c r="D20" s="14">
        <f>19915.8-480</f>
        <v>19435.8</v>
      </c>
    </row>
    <row r="21" spans="1:4" ht="12.75">
      <c r="A21" s="9" t="s">
        <v>27</v>
      </c>
      <c r="B21" s="10" t="s">
        <v>5</v>
      </c>
      <c r="C21" s="10" t="s">
        <v>3</v>
      </c>
      <c r="D21" s="11">
        <f>D22</f>
        <v>37.4</v>
      </c>
    </row>
    <row r="22" spans="1:4" ht="12.75" outlineLevel="1">
      <c r="A22" s="12" t="s">
        <v>28</v>
      </c>
      <c r="B22" s="13" t="s">
        <v>5</v>
      </c>
      <c r="C22" s="13" t="s">
        <v>6</v>
      </c>
      <c r="D22" s="14">
        <v>37.4</v>
      </c>
    </row>
    <row r="23" spans="1:4" ht="21">
      <c r="A23" s="9" t="s">
        <v>29</v>
      </c>
      <c r="B23" s="10" t="s">
        <v>6</v>
      </c>
      <c r="C23" s="10" t="s">
        <v>3</v>
      </c>
      <c r="D23" s="11">
        <f>D24+D25</f>
        <v>3117.1</v>
      </c>
    </row>
    <row r="24" spans="1:4" ht="12.75" outlineLevel="1">
      <c r="A24" s="12" t="s">
        <v>30</v>
      </c>
      <c r="B24" s="13" t="s">
        <v>6</v>
      </c>
      <c r="C24" s="13" t="s">
        <v>5</v>
      </c>
      <c r="D24" s="14">
        <v>65</v>
      </c>
    </row>
    <row r="25" spans="1:4" ht="22.5" outlineLevel="1">
      <c r="A25" s="12" t="s">
        <v>31</v>
      </c>
      <c r="B25" s="13" t="s">
        <v>6</v>
      </c>
      <c r="C25" s="13" t="s">
        <v>12</v>
      </c>
      <c r="D25" s="14">
        <f>3098.1-46</f>
        <v>3052.1</v>
      </c>
    </row>
    <row r="26" spans="1:4" ht="12.75">
      <c r="A26" s="9" t="s">
        <v>32</v>
      </c>
      <c r="B26" s="10" t="s">
        <v>7</v>
      </c>
      <c r="C26" s="10" t="s">
        <v>3</v>
      </c>
      <c r="D26" s="11">
        <f>D27+D28+D29</f>
        <v>13188.800000000001</v>
      </c>
    </row>
    <row r="27" spans="1:4" ht="12.75" outlineLevel="1">
      <c r="A27" s="12" t="s">
        <v>33</v>
      </c>
      <c r="B27" s="13" t="s">
        <v>7</v>
      </c>
      <c r="C27" s="13" t="s">
        <v>13</v>
      </c>
      <c r="D27" s="14">
        <v>3363.1</v>
      </c>
    </row>
    <row r="28" spans="1:4" ht="12.75" outlineLevel="1">
      <c r="A28" s="12" t="s">
        <v>34</v>
      </c>
      <c r="B28" s="13" t="s">
        <v>7</v>
      </c>
      <c r="C28" s="13" t="s">
        <v>12</v>
      </c>
      <c r="D28" s="14">
        <v>8774.1</v>
      </c>
    </row>
    <row r="29" spans="1:4" ht="12.75" outlineLevel="1">
      <c r="A29" s="12" t="s">
        <v>35</v>
      </c>
      <c r="B29" s="13" t="s">
        <v>7</v>
      </c>
      <c r="C29" s="13" t="s">
        <v>14</v>
      </c>
      <c r="D29" s="14">
        <v>1051.6</v>
      </c>
    </row>
    <row r="30" spans="1:4" ht="12.75">
      <c r="A30" s="9" t="s">
        <v>36</v>
      </c>
      <c r="B30" s="10" t="s">
        <v>13</v>
      </c>
      <c r="C30" s="10" t="s">
        <v>3</v>
      </c>
      <c r="D30" s="11">
        <f>D31+D33+D32</f>
        <v>2522</v>
      </c>
    </row>
    <row r="31" spans="1:4" ht="12.75" outlineLevel="1">
      <c r="A31" s="15" t="s">
        <v>37</v>
      </c>
      <c r="B31" s="13" t="s">
        <v>13</v>
      </c>
      <c r="C31" s="13" t="s">
        <v>4</v>
      </c>
      <c r="D31" s="14">
        <v>1442</v>
      </c>
    </row>
    <row r="32" spans="1:4" ht="12.75" outlineLevel="1">
      <c r="A32" s="15" t="s">
        <v>73</v>
      </c>
      <c r="B32" s="13" t="s">
        <v>13</v>
      </c>
      <c r="C32" s="13" t="s">
        <v>5</v>
      </c>
      <c r="D32" s="14">
        <v>480</v>
      </c>
    </row>
    <row r="33" spans="1:4" ht="12.75" outlineLevel="1">
      <c r="A33" s="12" t="s">
        <v>38</v>
      </c>
      <c r="B33" s="13" t="s">
        <v>13</v>
      </c>
      <c r="C33" s="13" t="s">
        <v>6</v>
      </c>
      <c r="D33" s="14">
        <v>600</v>
      </c>
    </row>
    <row r="34" spans="1:4" ht="12.75">
      <c r="A34" s="9" t="s">
        <v>39</v>
      </c>
      <c r="B34" s="10" t="s">
        <v>8</v>
      </c>
      <c r="C34" s="10" t="s">
        <v>3</v>
      </c>
      <c r="D34" s="11">
        <v>111.5</v>
      </c>
    </row>
    <row r="35" spans="1:4" ht="12.75" outlineLevel="1">
      <c r="A35" s="16" t="s">
        <v>40</v>
      </c>
      <c r="B35" s="13" t="s">
        <v>8</v>
      </c>
      <c r="C35" s="13" t="s">
        <v>13</v>
      </c>
      <c r="D35" s="14">
        <v>111.5</v>
      </c>
    </row>
    <row r="36" spans="1:4" ht="12.75">
      <c r="A36" s="9" t="s">
        <v>41</v>
      </c>
      <c r="B36" s="10" t="s">
        <v>9</v>
      </c>
      <c r="C36" s="10" t="s">
        <v>3</v>
      </c>
      <c r="D36" s="11">
        <f>D37+D38+D39+D40</f>
        <v>1065057.7</v>
      </c>
    </row>
    <row r="37" spans="1:4" ht="12.75" outlineLevel="1">
      <c r="A37" s="12" t="s">
        <v>42</v>
      </c>
      <c r="B37" s="13" t="s">
        <v>9</v>
      </c>
      <c r="C37" s="13" t="s">
        <v>4</v>
      </c>
      <c r="D37" s="14">
        <v>326910.6</v>
      </c>
    </row>
    <row r="38" spans="1:4" ht="12.75" outlineLevel="1">
      <c r="A38" s="12" t="s">
        <v>43</v>
      </c>
      <c r="B38" s="13" t="s">
        <v>9</v>
      </c>
      <c r="C38" s="13" t="s">
        <v>5</v>
      </c>
      <c r="D38" s="14">
        <v>669481.2</v>
      </c>
    </row>
    <row r="39" spans="1:4" ht="12.75" outlineLevel="1">
      <c r="A39" s="12" t="s">
        <v>44</v>
      </c>
      <c r="B39" s="13" t="s">
        <v>9</v>
      </c>
      <c r="C39" s="13" t="s">
        <v>9</v>
      </c>
      <c r="D39" s="14">
        <v>6546.7</v>
      </c>
    </row>
    <row r="40" spans="1:4" ht="12.75" outlineLevel="1">
      <c r="A40" s="12" t="s">
        <v>45</v>
      </c>
      <c r="B40" s="13" t="s">
        <v>9</v>
      </c>
      <c r="C40" s="13" t="s">
        <v>12</v>
      </c>
      <c r="D40" s="14">
        <v>62119.2</v>
      </c>
    </row>
    <row r="41" spans="1:4" ht="12.75">
      <c r="A41" s="9" t="s">
        <v>46</v>
      </c>
      <c r="B41" s="10" t="s">
        <v>15</v>
      </c>
      <c r="C41" s="10" t="s">
        <v>3</v>
      </c>
      <c r="D41" s="11">
        <f>D42+D43</f>
        <v>69582.2</v>
      </c>
    </row>
    <row r="42" spans="1:4" ht="12.75" outlineLevel="1">
      <c r="A42" s="12" t="s">
        <v>47</v>
      </c>
      <c r="B42" s="13" t="s">
        <v>15</v>
      </c>
      <c r="C42" s="13" t="s">
        <v>4</v>
      </c>
      <c r="D42" s="14">
        <v>47646.7</v>
      </c>
    </row>
    <row r="43" spans="1:4" ht="12.75" outlineLevel="1">
      <c r="A43" s="12" t="s">
        <v>48</v>
      </c>
      <c r="B43" s="13" t="s">
        <v>15</v>
      </c>
      <c r="C43" s="13" t="s">
        <v>7</v>
      </c>
      <c r="D43" s="14">
        <v>21935.5</v>
      </c>
    </row>
    <row r="44" spans="1:4" ht="12.75">
      <c r="A44" s="9" t="s">
        <v>49</v>
      </c>
      <c r="B44" s="10" t="s">
        <v>12</v>
      </c>
      <c r="C44" s="10" t="s">
        <v>3</v>
      </c>
      <c r="D44" s="11">
        <f>D45</f>
        <v>2000</v>
      </c>
    </row>
    <row r="45" spans="1:4" ht="12.75" outlineLevel="1">
      <c r="A45" s="12" t="s">
        <v>50</v>
      </c>
      <c r="B45" s="13" t="s">
        <v>12</v>
      </c>
      <c r="C45" s="13" t="s">
        <v>12</v>
      </c>
      <c r="D45" s="14">
        <v>2000</v>
      </c>
    </row>
    <row r="46" spans="1:4" ht="12.75">
      <c r="A46" s="9" t="s">
        <v>51</v>
      </c>
      <c r="B46" s="10" t="s">
        <v>16</v>
      </c>
      <c r="C46" s="10" t="s">
        <v>3</v>
      </c>
      <c r="D46" s="11">
        <f>D47+D48+D49+D50</f>
        <v>46589.8</v>
      </c>
    </row>
    <row r="47" spans="1:4" ht="12.75" outlineLevel="1">
      <c r="A47" s="12" t="s">
        <v>52</v>
      </c>
      <c r="B47" s="13" t="s">
        <v>16</v>
      </c>
      <c r="C47" s="13" t="s">
        <v>4</v>
      </c>
      <c r="D47" s="14">
        <v>2044.5</v>
      </c>
    </row>
    <row r="48" spans="1:4" ht="12.75" outlineLevel="1">
      <c r="A48" s="12" t="s">
        <v>53</v>
      </c>
      <c r="B48" s="13" t="s">
        <v>16</v>
      </c>
      <c r="C48" s="13" t="s">
        <v>6</v>
      </c>
      <c r="D48" s="14">
        <v>31449.3</v>
      </c>
    </row>
    <row r="49" spans="1:4" ht="12.75" outlineLevel="1">
      <c r="A49" s="12" t="s">
        <v>54</v>
      </c>
      <c r="B49" s="13" t="s">
        <v>16</v>
      </c>
      <c r="C49" s="13" t="s">
        <v>7</v>
      </c>
      <c r="D49" s="14">
        <v>11419.5</v>
      </c>
    </row>
    <row r="50" spans="1:4" ht="12.75" outlineLevel="1">
      <c r="A50" s="12" t="s">
        <v>55</v>
      </c>
      <c r="B50" s="13" t="s">
        <v>16</v>
      </c>
      <c r="C50" s="13" t="s">
        <v>8</v>
      </c>
      <c r="D50" s="14">
        <v>1676.5</v>
      </c>
    </row>
    <row r="51" spans="1:4" ht="12.75">
      <c r="A51" s="9" t="s">
        <v>56</v>
      </c>
      <c r="B51" s="10" t="s">
        <v>10</v>
      </c>
      <c r="C51" s="10" t="s">
        <v>3</v>
      </c>
      <c r="D51" s="11">
        <f>D52</f>
        <v>50846.5</v>
      </c>
    </row>
    <row r="52" spans="1:4" ht="12.75" outlineLevel="1">
      <c r="A52" s="12" t="s">
        <v>57</v>
      </c>
      <c r="B52" s="13" t="s">
        <v>10</v>
      </c>
      <c r="C52" s="13" t="s">
        <v>4</v>
      </c>
      <c r="D52" s="14">
        <v>50846.5</v>
      </c>
    </row>
    <row r="53" spans="1:4" ht="12.75">
      <c r="A53" s="9" t="s">
        <v>58</v>
      </c>
      <c r="B53" s="10" t="s">
        <v>14</v>
      </c>
      <c r="C53" s="10" t="s">
        <v>3</v>
      </c>
      <c r="D53" s="11">
        <f>D54</f>
        <v>2078</v>
      </c>
    </row>
    <row r="54" spans="1:4" ht="12.75" outlineLevel="1">
      <c r="A54" s="16" t="s">
        <v>59</v>
      </c>
      <c r="B54" s="13" t="s">
        <v>14</v>
      </c>
      <c r="C54" s="13" t="s">
        <v>7</v>
      </c>
      <c r="D54" s="14">
        <v>2078</v>
      </c>
    </row>
    <row r="55" spans="1:4" ht="21">
      <c r="A55" s="9" t="s">
        <v>60</v>
      </c>
      <c r="B55" s="10" t="s">
        <v>11</v>
      </c>
      <c r="C55" s="10" t="s">
        <v>3</v>
      </c>
      <c r="D55" s="11">
        <f>D56</f>
        <v>1618.2</v>
      </c>
    </row>
    <row r="56" spans="1:4" ht="12.75" outlineLevel="1">
      <c r="A56" s="12" t="s">
        <v>61</v>
      </c>
      <c r="B56" s="13" t="s">
        <v>11</v>
      </c>
      <c r="C56" s="13" t="s">
        <v>4</v>
      </c>
      <c r="D56" s="14">
        <v>1618.2</v>
      </c>
    </row>
    <row r="57" spans="1:4" ht="31.5">
      <c r="A57" s="9" t="s">
        <v>62</v>
      </c>
      <c r="B57" s="10" t="s">
        <v>17</v>
      </c>
      <c r="C57" s="10" t="s">
        <v>3</v>
      </c>
      <c r="D57" s="11">
        <f>D58</f>
        <v>33371</v>
      </c>
    </row>
    <row r="58" spans="1:4" ht="22.5" outlineLevel="1">
      <c r="A58" s="12" t="s">
        <v>63</v>
      </c>
      <c r="B58" s="13" t="s">
        <v>17</v>
      </c>
      <c r="C58" s="13" t="s">
        <v>4</v>
      </c>
      <c r="D58" s="14">
        <v>33371</v>
      </c>
    </row>
    <row r="59" spans="1:4" ht="12.75">
      <c r="A59" s="22" t="s">
        <v>18</v>
      </c>
      <c r="B59" s="22"/>
      <c r="C59" s="22"/>
      <c r="D59" s="23">
        <f>D13+D21+D23+D26+D30+D34+D36+D41+D44+D46+D51+D53+D55+D57</f>
        <v>1401486.5999999999</v>
      </c>
    </row>
    <row r="60" ht="42.75" customHeight="1">
      <c r="A60" s="1"/>
    </row>
    <row r="61" ht="42.75" customHeight="1">
      <c r="A61" s="1"/>
    </row>
  </sheetData>
  <sheetProtection/>
  <mergeCells count="8">
    <mergeCell ref="A10:G10"/>
    <mergeCell ref="A11:D11"/>
    <mergeCell ref="A5:D5"/>
    <mergeCell ref="A9:D9"/>
    <mergeCell ref="B1:D1"/>
    <mergeCell ref="A2:D2"/>
    <mergeCell ref="A6:D6"/>
    <mergeCell ref="A7:D7"/>
  </mergeCells>
  <printOptions/>
  <pageMargins left="0.7874015748031497" right="0.15748031496062992" top="0.3937007874015748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Мандыгина М.А.</cp:lastModifiedBy>
  <cp:lastPrinted>2015-05-20T04:21:26Z</cp:lastPrinted>
  <dcterms:created xsi:type="dcterms:W3CDTF">2002-03-11T10:22:12Z</dcterms:created>
  <dcterms:modified xsi:type="dcterms:W3CDTF">2015-06-03T01:05:01Z</dcterms:modified>
  <cp:category/>
  <cp:version/>
  <cp:contentType/>
  <cp:contentStatus/>
</cp:coreProperties>
</file>