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90" windowWidth="8505" windowHeight="6270" activeTab="0"/>
  </bookViews>
  <sheets>
    <sheet name="август201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<sst xmlns="http://schemas.openxmlformats.org/spreadsheetml/2006/main" count="40" uniqueCount="40">
  <si>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</t>
  </si>
  <si>
    <t>Код</t>
  </si>
  <si>
    <t>Сумма</t>
  </si>
  <si>
    <t>Всего источников внутреннего финансирования дефицита бюджета</t>
  </si>
  <si>
    <t>дефицита бюджета</t>
  </si>
  <si>
    <t>Источники внутреннего финансирования</t>
  </si>
  <si>
    <t>Акции и иные формы участия в капитале, находящейся в государственной и муниципальной собственности</t>
  </si>
  <si>
    <t xml:space="preserve">Средства от продажи акций и иных форм участия в капитале, находящейся в государственной и муниципальной собственности </t>
  </si>
  <si>
    <t>91001000000000000000</t>
  </si>
  <si>
    <t>91001020000050000710</t>
  </si>
  <si>
    <t>91001020000050000810</t>
  </si>
  <si>
    <t>00001050201050000510</t>
  </si>
  <si>
    <t>00001050201050000610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</si>
  <si>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</si>
  <si>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</si>
  <si>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91001020000000000000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</si>
  <si>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</si>
  <si>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</si>
  <si>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</si>
  <si>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</si>
  <si>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</si>
  <si>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91301060100000000000</t>
  </si>
  <si>
    <t>91301060100050000630</t>
  </si>
  <si>
    <t>Изменение остатков средств на счетах по учёту средств бюджета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</si>
  <si>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</si>
  <si>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</si>
  <si>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 xml:space="preserve">                              Усть-Кутского муниципального образования  </t>
  </si>
  <si>
    <t>00001050000000000000</t>
  </si>
  <si>
    <t>на 2013 год</t>
  </si>
  <si>
    <t>(тыс.рублей)</t>
  </si>
  <si>
    <t>91001030100050000810</t>
  </si>
  <si>
    <t>91001030100050000710</t>
  </si>
  <si>
    <t>к решению Думы Усть-Кутского муниципального</t>
  </si>
  <si>
    <t xml:space="preserve"> "О бюджете Усть-Кутского муниципального образования</t>
  </si>
  <si>
    <t>на 2013 год и на плановый период 2014 и 2015 годов"</t>
  </si>
  <si>
    <t>Приложение №20</t>
  </si>
  <si>
    <t xml:space="preserve">   Усть-Кутского муниципального образования от 25.12.2012г. №121</t>
  </si>
  <si>
    <t xml:space="preserve"> образования "О внесении изменений в решение Думы</t>
  </si>
  <si>
    <t>91010300000000000000</t>
  </si>
  <si>
    <t>от "27" августа 2013 № 156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</si>
</sst>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165" fontId="1" fillId="0" borderId="18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165" fontId="1" fillId="0" borderId="18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75" zoomScaleNormal="75" zoomScalePageLayoutView="0" workbookViewId="0" topLeftCell="A1">
      <selection activeCell="B7" sqref="B7:C7"/>
    </sheetView>
  </sheetViews>
  <sheetFormatPr defaultColWidth="8.875" defaultRowHeight="12.75"/>
  <cols>
    <col min="1" max="1" width="45.75390625" style="11" customWidth="1"/>
    <col min="2" max="2" width="29.00390625" style="11" customWidth="1"/>
    <col min="3" max="3" width="23.75390625" style="11" customWidth="1"/>
    <col min="4" max="4" width="10.125" style="11" customWidth="1"/>
    <col min="5" max="16384" width="8.875" style="11" customWidth="1"/>
  </cols>
  <sheetData>
    <row r="1" spans="2:3" ht="15.75">
      <c r="B1" s="32" t="s">
        <v>35</v>
      </c>
      <c r="C1" s="32"/>
    </row>
    <row r="2" spans="2:3" ht="15.75">
      <c r="B2" s="30" t="s">
        <v>32</v>
      </c>
      <c r="C2" s="30"/>
    </row>
    <row r="3" spans="2:3" ht="15.75">
      <c r="B3" s="30" t="s">
        <v>37</v>
      </c>
      <c r="C3" s="30"/>
    </row>
    <row r="4" spans="1:3" ht="15.75" customHeight="1">
      <c r="A4" s="30" t="s">
        <v>36</v>
      </c>
      <c r="B4" s="31"/>
      <c r="C4" s="31"/>
    </row>
    <row r="5" spans="1:3" ht="15.75" customHeight="1">
      <c r="A5" s="30" t="s">
        <v>33</v>
      </c>
      <c r="B5" s="31"/>
      <c r="C5" s="31"/>
    </row>
    <row r="6" spans="2:3" ht="12.75">
      <c r="B6" s="30" t="s">
        <v>34</v>
      </c>
      <c r="C6" s="31"/>
    </row>
    <row r="7" spans="2:3" ht="12.75">
      <c r="B7" s="30" t="s">
        <v>39</v>
      </c>
      <c r="C7" s="31"/>
    </row>
    <row r="8" spans="2:3" ht="15.75">
      <c r="B8" s="30"/>
      <c r="C8" s="31"/>
    </row>
    <row r="9" spans="1:4" ht="15.75">
      <c r="A9" s="24"/>
      <c r="B9" s="25"/>
      <c r="C9" s="25"/>
      <c r="D9" s="12"/>
    </row>
    <row r="10" spans="1:4" ht="18" customHeight="1">
      <c r="A10" s="29" t="s">
        <v>5</v>
      </c>
      <c r="B10" s="29"/>
      <c r="C10" s="29"/>
      <c r="D10" s="1"/>
    </row>
    <row r="11" spans="1:4" ht="15.75">
      <c r="A11" s="29" t="s">
        <v>4</v>
      </c>
      <c r="B11" s="29"/>
      <c r="C11" s="29"/>
      <c r="D11" s="1"/>
    </row>
    <row r="12" spans="1:4" ht="15.75">
      <c r="A12" s="27" t="s">
        <v>26</v>
      </c>
      <c r="B12" s="27"/>
      <c r="C12" s="27"/>
      <c r="D12" s="1"/>
    </row>
    <row r="13" spans="1:4" ht="15.75">
      <c r="A13" s="28" t="s">
        <v>28</v>
      </c>
      <c r="B13" s="28"/>
      <c r="C13" s="28"/>
      <c r="D13" s="1"/>
    </row>
    <row r="14" spans="1:4" ht="16.5" thickBot="1">
      <c r="A14" s="17"/>
      <c r="B14" s="17"/>
      <c r="C14" s="18" t="s">
        <v>29</v>
      </c>
      <c r="D14" s="1"/>
    </row>
    <row r="15" spans="1:4" ht="21.75" customHeight="1" thickBot="1">
      <c r="A15" s="15" t="s">
        <v>0</v>
      </c>
      <c r="B15" s="16" t="s">
        <v>1</v>
      </c>
      <c r="C15" s="19" t="s">
        <v>2</v>
      </c>
      <c r="D15" s="1"/>
    </row>
    <row r="16" spans="1:4" ht="33" customHeight="1" thickBot="1">
      <c r="A16" s="2" t="s">
        <v>3</v>
      </c>
      <c r="B16" s="3"/>
      <c r="C16" s="21">
        <f>SUM(C17+C24+C26)</f>
        <v>99051.49999999994</v>
      </c>
      <c r="D16" s="1"/>
    </row>
    <row r="17" spans="1:4" ht="48" thickBot="1">
      <c r="A17" s="4" t="s">
        <v>13</v>
      </c>
      <c r="B17" s="5" t="s">
        <v>8</v>
      </c>
      <c r="C17" s="21">
        <f>SUM(C18+C21)</f>
        <v>73855.9</v>
      </c>
      <c r="D17" s="1"/>
    </row>
    <row r="18" spans="1:4" ht="32.25" thickBot="1">
      <c r="A18" s="4" t="s">
        <v>14</v>
      </c>
      <c r="B18" s="5" t="s">
        <v>15</v>
      </c>
      <c r="C18" s="21">
        <f>SUM(C19:C20)</f>
        <v>44607</v>
      </c>
      <c r="D18" s="1"/>
    </row>
    <row r="19" spans="1:4" ht="48" thickBot="1">
      <c r="A19" s="6" t="s">
        <v>16</v>
      </c>
      <c r="B19" s="7" t="s">
        <v>9</v>
      </c>
      <c r="C19" s="20">
        <v>45607</v>
      </c>
      <c r="D19" s="1"/>
    </row>
    <row r="20" spans="1:4" ht="48" thickBot="1">
      <c r="A20" s="6" t="s">
        <v>17</v>
      </c>
      <c r="B20" s="7" t="s">
        <v>10</v>
      </c>
      <c r="C20" s="20">
        <v>-1000</v>
      </c>
      <c r="D20" s="1"/>
    </row>
    <row r="21" spans="1:4" ht="48" thickBot="1">
      <c r="A21" s="4" t="s">
        <v>18</v>
      </c>
      <c r="B21" s="5" t="s">
        <v>38</v>
      </c>
      <c r="C21" s="21">
        <f>SUM(C22:C23)</f>
        <v>29248.9</v>
      </c>
      <c r="D21" s="1"/>
    </row>
    <row r="22" spans="1:4" ht="48" thickBot="1">
      <c r="A22" s="6" t="s">
        <v>19</v>
      </c>
      <c r="B22" s="7" t="s">
        <v>31</v>
      </c>
      <c r="C22" s="20">
        <v>40780</v>
      </c>
      <c r="D22" s="1"/>
    </row>
    <row r="23" spans="1:4" ht="79.5" thickBot="1">
      <c r="A23" s="6" t="s">
        <v>20</v>
      </c>
      <c r="B23" s="7" t="s">
        <v>30</v>
      </c>
      <c r="C23" s="20">
        <v>-11531.1</v>
      </c>
      <c r="D23" s="1"/>
    </row>
    <row r="24" spans="1:6" ht="63.75" thickBot="1">
      <c r="A24" s="4" t="s">
        <v>6</v>
      </c>
      <c r="B24" s="13" t="s">
        <v>21</v>
      </c>
      <c r="C24" s="21">
        <f>SUM(C25)</f>
        <v>1092.9</v>
      </c>
      <c r="D24" s="1"/>
      <c r="F24" s="26"/>
    </row>
    <row r="25" spans="1:4" ht="63.75" thickBot="1">
      <c r="A25" s="6" t="s">
        <v>7</v>
      </c>
      <c r="B25" s="14" t="s">
        <v>22</v>
      </c>
      <c r="C25" s="20">
        <v>1092.9</v>
      </c>
      <c r="D25" s="1"/>
    </row>
    <row r="26" spans="1:4" ht="32.25" thickBot="1">
      <c r="A26" s="2" t="s">
        <v>23</v>
      </c>
      <c r="B26" s="7" t="s">
        <v>27</v>
      </c>
      <c r="C26" s="20">
        <f>SUM(C27:C28)</f>
        <v>24102.699999999953</v>
      </c>
      <c r="D26" s="1"/>
    </row>
    <row r="27" spans="1:4" ht="32.25" thickBot="1">
      <c r="A27" s="6" t="s">
        <v>24</v>
      </c>
      <c r="B27" s="7" t="s">
        <v>11</v>
      </c>
      <c r="C27" s="22">
        <v>-1291218.3</v>
      </c>
      <c r="D27" s="1"/>
    </row>
    <row r="28" spans="1:4" ht="31.5">
      <c r="A28" s="8" t="s">
        <v>25</v>
      </c>
      <c r="B28" s="9" t="s">
        <v>12</v>
      </c>
      <c r="C28" s="23">
        <v>1315321</v>
      </c>
      <c r="D28" s="1"/>
    </row>
    <row r="29" spans="1:3" ht="15">
      <c r="A29" s="10"/>
      <c r="B29" s="10"/>
      <c r="C29" s="10"/>
    </row>
    <row r="30" spans="1:3" ht="15">
      <c r="A30" s="10"/>
      <c r="B30" s="10"/>
      <c r="C30" s="10"/>
    </row>
    <row r="31" spans="1:3" ht="15">
      <c r="A31" s="10"/>
      <c r="B31" s="10"/>
      <c r="C31" s="10"/>
    </row>
  </sheetData>
  <sheetProtection/>
  <mergeCells count="12">
    <mergeCell ref="B7:C7"/>
    <mergeCell ref="B8:C8"/>
    <mergeCell ref="A10:C10"/>
    <mergeCell ref="A11:C11"/>
    <mergeCell ref="A12:C12"/>
    <mergeCell ref="A13:C13"/>
    <mergeCell ref="B1:C1"/>
    <mergeCell ref="B2:C2"/>
    <mergeCell ref="B3:C3"/>
    <mergeCell ref="A4:C4"/>
    <mergeCell ref="A5:C5"/>
    <mergeCell ref="B6:C6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User</cp:lastModifiedBy>
  <cp:lastPrinted>2013-08-26T09:10:39Z</cp:lastPrinted>
  <dcterms:created xsi:type="dcterms:W3CDTF">2006-09-21T05:48:34Z</dcterms:created>
  <dcterms:modified xsi:type="dcterms:W3CDTF">2013-08-29T05:36:07Z</dcterms:modified>
  <cp:category/>
  <cp:version/>
  <cp:contentType/>
  <cp:contentStatus/>
</cp:coreProperties>
</file>